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'Sheet1'!$A$1:$J$81</definedName>
  </definedNames>
  <calcPr fullCalcOnLoad="1"/>
</workbook>
</file>

<file path=xl/sharedStrings.xml><?xml version="1.0" encoding="utf-8"?>
<sst xmlns="http://schemas.openxmlformats.org/spreadsheetml/2006/main" count="219" uniqueCount="164">
  <si>
    <t>Na temelju članka 28. Zakona o javnoj nabavi ("Narodne novine" broj 120/16) i članka 46. Statuta Općine Lišane Ostrovičke</t>
  </si>
  <si>
    <t>Članak 1.</t>
  </si>
  <si>
    <t>Predmet nabave</t>
  </si>
  <si>
    <t>Ev. Broj</t>
  </si>
  <si>
    <t>Konto</t>
  </si>
  <si>
    <t xml:space="preserve">Aktivnost i projekt </t>
  </si>
  <si>
    <t>Vrsta postupka</t>
  </si>
  <si>
    <t>CPV</t>
  </si>
  <si>
    <t>nabave</t>
  </si>
  <si>
    <t>u proračunu</t>
  </si>
  <si>
    <t xml:space="preserve">  A) IZGRADNJA GRAĐEVNISKIH OBJEKATA</t>
  </si>
  <si>
    <t>Asfaltiranje  nerazvrstanih  cesta (pristupnih puteva) u naselju Lišane Ostrovičke</t>
  </si>
  <si>
    <t>K100056</t>
  </si>
  <si>
    <t>Jednostavna nabava</t>
  </si>
  <si>
    <t>45233120-6</t>
  </si>
  <si>
    <t>Asfaltiranje cesta u naselju Dobropoljci</t>
  </si>
  <si>
    <t>K100057</t>
  </si>
  <si>
    <t>K100058</t>
  </si>
  <si>
    <t>Trafostanica  u poslovnoj zoni Trolokve</t>
  </si>
  <si>
    <t>A100051</t>
  </si>
  <si>
    <t>31682540-7</t>
  </si>
  <si>
    <t>Dodatna ulaganja na javnoj rasvjeti</t>
  </si>
  <si>
    <t>A100052</t>
  </si>
  <si>
    <t>31321000-2</t>
  </si>
  <si>
    <t>K100016</t>
  </si>
  <si>
    <t>45212000-6</t>
  </si>
  <si>
    <t>Uređenje okoliša - Spomenik žrtvama rata</t>
  </si>
  <si>
    <t>A100044</t>
  </si>
  <si>
    <t>45112710-5</t>
  </si>
  <si>
    <t>Uređenje okoliša - groblje Lišane Ostrovičke</t>
  </si>
  <si>
    <t>K100040</t>
  </si>
  <si>
    <t>45112714-3</t>
  </si>
  <si>
    <t>Dodatna ulaganja na groblju Ostrovica</t>
  </si>
  <si>
    <t>A100041</t>
  </si>
  <si>
    <t>45222000-9</t>
  </si>
  <si>
    <t>UKUPNO  A:</t>
  </si>
  <si>
    <t>A100054</t>
  </si>
  <si>
    <t>44113900-4</t>
  </si>
  <si>
    <t>Uređenje bunara Trubanj</t>
  </si>
  <si>
    <t>A100047</t>
  </si>
  <si>
    <t xml:space="preserve">          UKUPNO  B:</t>
  </si>
  <si>
    <t xml:space="preserve">             UKUPNO C:</t>
  </si>
  <si>
    <t>Izrada projekta za nerazvrstane ceste i javne površine</t>
  </si>
  <si>
    <t>K100060</t>
  </si>
  <si>
    <t>71242000-6</t>
  </si>
  <si>
    <t>Izrada projekta sekundarne vodovodne mreže Ostrovica</t>
  </si>
  <si>
    <t>K100046</t>
  </si>
  <si>
    <t>Geodetske  podloge za sekundarnu vodovodnu mrežu Ostrovica</t>
  </si>
  <si>
    <t>71250000-5</t>
  </si>
  <si>
    <t>71320000-7</t>
  </si>
  <si>
    <t>Izrada filma o stradalnicima Lišana Ostrovičkih</t>
  </si>
  <si>
    <t>K100014</t>
  </si>
  <si>
    <t>92100000-2</t>
  </si>
  <si>
    <t>Projekt izvedenog stanja za sekundarnu vodovodnu mrežu u naselju Lišane Ostrovičke</t>
  </si>
  <si>
    <t>K100045</t>
  </si>
  <si>
    <t>Tekuće donacije udrugama civilnog društva</t>
  </si>
  <si>
    <t>A100025</t>
  </si>
  <si>
    <t>Javni poziv</t>
  </si>
  <si>
    <t>98133100-5</t>
  </si>
  <si>
    <t>A100026</t>
  </si>
  <si>
    <t>Sufinanciranje priključka na vodovodnu mrežu</t>
  </si>
  <si>
    <t>A100069</t>
  </si>
  <si>
    <t>A100029</t>
  </si>
  <si>
    <t>98000000-3</t>
  </si>
  <si>
    <t>Članak 2.</t>
  </si>
  <si>
    <t xml:space="preserve">                                                </t>
  </si>
  <si>
    <t>Općinski načelnik:</t>
  </si>
  <si>
    <t>Izgradnja društvenog doma u Lišanima Ostrovičkim</t>
  </si>
  <si>
    <t>Održavanje nerazvrstanih cesta u općini Lišane Ostrovičke</t>
  </si>
  <si>
    <t>Usluge nadzora za nerazvrstane ceste u naselju Lišane Ostrovičke</t>
  </si>
  <si>
    <t>Izrada dokumentacije za civilnu zaštitu</t>
  </si>
  <si>
    <t>Nabava opreme i sredstava za civilnu zaštitu</t>
  </si>
  <si>
    <t>K100065</t>
  </si>
  <si>
    <t>Projektna dokumentacija za nogostup uz državnu cestu D 56</t>
  </si>
  <si>
    <t>K100061</t>
  </si>
  <si>
    <t>Usluge stručnog nadzora na dodatnim ulaganjima na groblju u naselju Lišane Ostrovičke</t>
  </si>
  <si>
    <t>donosi</t>
  </si>
  <si>
    <t>se na internetskim stranicama Općine Lišane Ostrovičke.</t>
  </si>
  <si>
    <t>Projektna dokumentacija za nogostup na lokalnoj cesti L 63152 u naselju Lišane Ostrovičke</t>
  </si>
  <si>
    <t>Asfaltiranje pristupnog puta do crkve Sv. Ante u Ostrovici</t>
  </si>
  <si>
    <t>Asfaltiranje pristupnog puta do pravoslavnog groblja u Ostrovici</t>
  </si>
  <si>
    <t xml:space="preserve">B) TEKUĆE I INVESTICIJSKO ODRŽAVANJE  GRAĐEVINSKIH OBJEKATA I OBJEKATA KOMUNALNE INFRASTRUKTURE                                </t>
  </si>
  <si>
    <t>Održavanje javne rasvjete u Općini Lišane Ostrovičke</t>
  </si>
  <si>
    <t>A100038</t>
  </si>
  <si>
    <t>Nabava električne energije za Općinu Lišane Ostrovičke</t>
  </si>
  <si>
    <t>09000000-3</t>
  </si>
  <si>
    <t>C) ULAGANJA U MATERIJALNU I   NEMATERIJALNU IMOVINU</t>
  </si>
  <si>
    <t>D)  DONACIJE UDRUGAMA I POMOĆI GRAĐANIMA</t>
  </si>
  <si>
    <t xml:space="preserve">UKUPNO D: </t>
  </si>
  <si>
    <t>E) UREDSKI MATERIJAL I OSTALI MATERIJALNI RASHODI</t>
  </si>
  <si>
    <t xml:space="preserve">             UKUPNO  E:</t>
  </si>
  <si>
    <t xml:space="preserve">SVEUKUPNO (A+B+C+D+E):           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</si>
  <si>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</si>
  <si>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</si>
  <si>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</si>
  <si>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</si>
  <si>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</si>
  <si>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</si>
  <si>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</si>
  <si>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</si>
  <si>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</si>
  <si>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</si>
  <si>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</si>
  <si>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</si>
  <si>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</si>
  <si>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</si>
  <si>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</si>
  <si>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</si>
  <si>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</si>
  <si>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</si>
  <si>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</si>
  <si>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</si>
  <si>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</si>
  <si>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</si>
  <si>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23-22-JN</t>
  </si>
  <si>
    <t>24-22-JN</t>
  </si>
  <si>
    <t>25-22-JN</t>
  </si>
  <si>
    <t>26-22-JN</t>
  </si>
  <si>
    <t>27-22-JN</t>
  </si>
  <si>
    <t>Općina Lišane Ostrovičke u 2022. godini planira nabavu roba i usluga, te ustupanja radova sukladno Proračunu Općine Lišane Ostrovičke  za 2022. godinu s projekcijama za 2023. i 2024. godinu kako slijedi:</t>
  </si>
  <si>
    <t>Zvonimir Mijić, univ.bacc.oec.</t>
  </si>
  <si>
    <t>09310000-5</t>
  </si>
  <si>
    <t>A100038 A100007 A100030</t>
  </si>
  <si>
    <t>KLASA: 400-03/22-01/01</t>
  </si>
  <si>
    <t>Povećanje</t>
  </si>
  <si>
    <t>smanjenje</t>
  </si>
  <si>
    <t>Rekonstrukcija športskog igrališta kod Osnovne škole</t>
  </si>
  <si>
    <t>28-22-JN</t>
  </si>
  <si>
    <t>K100080</t>
  </si>
  <si>
    <t>29-22-JN</t>
  </si>
  <si>
    <t>K100081</t>
  </si>
  <si>
    <t>Izgradnja teniskog igrališta kod općinske zgrade</t>
  </si>
  <si>
    <t>30-22-JN</t>
  </si>
  <si>
    <t>K100082</t>
  </si>
  <si>
    <t>Uređenje dječjeg igrališta kod Crkve u Lišanima Ostrovičkim</t>
  </si>
  <si>
    <t>31-22-JN</t>
  </si>
  <si>
    <t>K100084</t>
  </si>
  <si>
    <t>Modernizacija sustava javne rasvjete na području općine Lišane Ostrovičke</t>
  </si>
  <si>
    <t>32-22-JN</t>
  </si>
  <si>
    <t>K100083</t>
  </si>
  <si>
    <t>45212200-8</t>
  </si>
  <si>
    <t>45212100-7</t>
  </si>
  <si>
    <t>34993000-4</t>
  </si>
  <si>
    <t>Otvoreni postupak</t>
  </si>
  <si>
    <t xml:space="preserve">Izrada projekta za biciklističke staze Grad Benkovac, Općina Lišane Ostrovičke i Općina Pakoštane </t>
  </si>
  <si>
    <t>Dodatno ulaganje na Općinskoj zgradi - uređenje prostora za arhivu</t>
  </si>
  <si>
    <t>33-22-JN</t>
  </si>
  <si>
    <t>K100015</t>
  </si>
  <si>
    <t>Dodatna ulaganja na Dječjoj igraonici</t>
  </si>
  <si>
    <t>34-22-JN</t>
  </si>
  <si>
    <t>K100021</t>
  </si>
  <si>
    <t>Modernizacija sustava javne rasvjete - stručni nadzor</t>
  </si>
  <si>
    <t>35-22-JN</t>
  </si>
  <si>
    <t>36-22-JN</t>
  </si>
  <si>
    <t>Izgradnja nogostupa uz D-56</t>
  </si>
  <si>
    <t>45213316-1</t>
  </si>
  <si>
    <t>71247000-1</t>
  </si>
  <si>
    <t xml:space="preserve"> ("Službeni glasnik općine Lišane Ostrovičke" broj 03/21), Općinski načelnik dana 03. listopada 2022. godine, </t>
  </si>
  <si>
    <t xml:space="preserve">   III. Izmjene i dopune Plana  nabave roba i usluga, te ustupanja radova u 2022. godini</t>
  </si>
  <si>
    <t>II. Izmjene za 2022. godinu</t>
  </si>
  <si>
    <t>III. Izmjene  za 2022. godinu</t>
  </si>
  <si>
    <t>Ove III. Izmjene i dopune Plana nabave roba i usluga, te ustupanja radova u 2022. godini stupaju  na  snagu  danom donošenja i objavljuju</t>
  </si>
  <si>
    <t>URBROJ: 2198-29-02-22-4</t>
  </si>
  <si>
    <t>Lišane Ostrovičke, 03. listopada 2022.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</si>
</sst>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7" fillId="22" borderId="11" xfId="0" applyFont="1" applyFill="1" applyBorder="1" applyAlignment="1">
      <alignment/>
    </xf>
    <xf numFmtId="0" fontId="37" fillId="22" borderId="12" xfId="0" applyFont="1" applyFill="1" applyBorder="1" applyAlignment="1">
      <alignment/>
    </xf>
    <xf numFmtId="0" fontId="37" fillId="22" borderId="13" xfId="0" applyFont="1" applyFill="1" applyBorder="1" applyAlignment="1">
      <alignment/>
    </xf>
    <xf numFmtId="0" fontId="37" fillId="22" borderId="12" xfId="0" applyFont="1" applyFill="1" applyBorder="1" applyAlignment="1">
      <alignment wrapText="1"/>
    </xf>
    <xf numFmtId="0" fontId="37" fillId="22" borderId="14" xfId="0" applyFont="1" applyFill="1" applyBorder="1" applyAlignment="1">
      <alignment/>
    </xf>
    <xf numFmtId="0" fontId="37" fillId="22" borderId="15" xfId="0" applyFont="1" applyFill="1" applyBorder="1" applyAlignment="1">
      <alignment/>
    </xf>
    <xf numFmtId="0" fontId="37" fillId="22" borderId="16" xfId="0" applyFont="1" applyFill="1" applyBorder="1" applyAlignment="1">
      <alignment/>
    </xf>
    <xf numFmtId="0" fontId="37" fillId="22" borderId="1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2" borderId="17" xfId="0" applyFill="1" applyBorder="1" applyAlignment="1">
      <alignment wrapText="1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22" borderId="17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7" fillId="22" borderId="20" xfId="0" applyFont="1" applyFill="1" applyBorder="1" applyAlignment="1">
      <alignment/>
    </xf>
    <xf numFmtId="0" fontId="37" fillId="22" borderId="21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55">
      <selection activeCell="B90" sqref="B90"/>
    </sheetView>
  </sheetViews>
  <sheetFormatPr defaultColWidth="9.140625" defaultRowHeight="15"/>
  <cols>
    <col min="1" max="1" width="32.00390625" style="0" customWidth="1"/>
    <col min="2" max="2" width="8.8515625" style="0" customWidth="1"/>
    <col min="3" max="3" width="6.140625" style="0" customWidth="1"/>
    <col min="4" max="4" width="9.00390625" style="0" customWidth="1"/>
    <col min="5" max="7" width="12.57421875" style="1" customWidth="1"/>
    <col min="8" max="8" width="18.8515625" style="0" customWidth="1"/>
    <col min="9" max="9" width="13.28125" style="0" customWidth="1"/>
  </cols>
  <sheetData>
    <row r="1" spans="1:9" ht="15">
      <c r="A1" s="1" t="s">
        <v>0</v>
      </c>
      <c r="B1" s="1"/>
      <c r="C1" s="1"/>
      <c r="D1" s="1"/>
      <c r="H1" s="1"/>
      <c r="I1" s="1"/>
    </row>
    <row r="2" spans="1:9" ht="15">
      <c r="A2" s="1" t="s">
        <v>157</v>
      </c>
      <c r="B2" s="1"/>
      <c r="C2" s="1"/>
      <c r="D2" s="1"/>
      <c r="H2" s="1"/>
      <c r="I2" s="1"/>
    </row>
    <row r="3" ht="15">
      <c r="A3" t="s">
        <v>76</v>
      </c>
    </row>
    <row r="4" spans="1:9" ht="18.75">
      <c r="A4" s="37" t="s">
        <v>158</v>
      </c>
      <c r="B4" s="37"/>
      <c r="C4" s="37"/>
      <c r="D4" s="37"/>
      <c r="E4" s="37"/>
      <c r="F4" s="37"/>
      <c r="G4" s="37"/>
      <c r="H4" s="37"/>
      <c r="I4" s="37"/>
    </row>
    <row r="6" spans="1:9" ht="15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9" s="1" customFormat="1" ht="28.5" customHeight="1">
      <c r="A7" s="35" t="s">
        <v>119</v>
      </c>
      <c r="B7" s="35"/>
      <c r="C7" s="35"/>
      <c r="D7" s="35"/>
      <c r="E7" s="35"/>
      <c r="F7" s="35"/>
      <c r="G7" s="35"/>
      <c r="H7" s="35"/>
      <c r="I7" s="35"/>
    </row>
    <row r="8" spans="1:13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10" spans="1:9" ht="23.25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159</v>
      </c>
      <c r="F10" s="12" t="s">
        <v>124</v>
      </c>
      <c r="G10" s="12" t="s">
        <v>160</v>
      </c>
      <c r="H10" s="32" t="s">
        <v>6</v>
      </c>
      <c r="I10" s="10" t="s">
        <v>7</v>
      </c>
    </row>
    <row r="11" spans="1:9" ht="23.25">
      <c r="A11" s="13"/>
      <c r="B11" s="14" t="s">
        <v>8</v>
      </c>
      <c r="C11" s="15"/>
      <c r="D11" s="16" t="s">
        <v>9</v>
      </c>
      <c r="E11" s="14"/>
      <c r="F11" s="14" t="s">
        <v>125</v>
      </c>
      <c r="G11" s="14"/>
      <c r="H11" s="33"/>
      <c r="I11" s="14"/>
    </row>
    <row r="13" spans="1:9" ht="15">
      <c r="A13" s="25" t="s">
        <v>10</v>
      </c>
      <c r="B13" s="20"/>
      <c r="C13" s="20"/>
      <c r="D13" s="20"/>
      <c r="E13" s="20"/>
      <c r="F13" s="20"/>
      <c r="G13" s="20"/>
      <c r="H13" s="20"/>
      <c r="I13" s="21"/>
    </row>
    <row r="15" spans="1:9" ht="45">
      <c r="A15" s="28" t="s">
        <v>11</v>
      </c>
      <c r="B15" s="29" t="s">
        <v>92</v>
      </c>
      <c r="C15" s="29">
        <v>421</v>
      </c>
      <c r="D15" s="29" t="s">
        <v>12</v>
      </c>
      <c r="E15" s="30">
        <v>270400</v>
      </c>
      <c r="F15" s="30"/>
      <c r="G15" s="30">
        <v>270400</v>
      </c>
      <c r="H15" s="31" t="s">
        <v>13</v>
      </c>
      <c r="I15" s="29" t="s">
        <v>14</v>
      </c>
    </row>
    <row r="16" spans="1:9" ht="30">
      <c r="A16" s="28" t="s">
        <v>15</v>
      </c>
      <c r="B16" s="29" t="s">
        <v>93</v>
      </c>
      <c r="C16" s="29">
        <v>421</v>
      </c>
      <c r="D16" s="29" t="s">
        <v>16</v>
      </c>
      <c r="E16" s="30">
        <v>136000</v>
      </c>
      <c r="F16" s="30"/>
      <c r="G16" s="30">
        <v>136000</v>
      </c>
      <c r="H16" s="31" t="s">
        <v>13</v>
      </c>
      <c r="I16" s="29" t="s">
        <v>14</v>
      </c>
    </row>
    <row r="17" spans="1:9" ht="30">
      <c r="A17" s="28" t="s">
        <v>79</v>
      </c>
      <c r="B17" s="29" t="s">
        <v>94</v>
      </c>
      <c r="C17" s="29">
        <v>421</v>
      </c>
      <c r="D17" s="29" t="s">
        <v>17</v>
      </c>
      <c r="E17" s="30">
        <v>73600</v>
      </c>
      <c r="F17" s="30"/>
      <c r="G17" s="30">
        <v>73600</v>
      </c>
      <c r="H17" s="31" t="s">
        <v>13</v>
      </c>
      <c r="I17" s="29" t="s">
        <v>14</v>
      </c>
    </row>
    <row r="18" spans="1:9" s="1" customFormat="1" ht="30">
      <c r="A18" s="28" t="s">
        <v>80</v>
      </c>
      <c r="B18" s="29" t="s">
        <v>95</v>
      </c>
      <c r="C18" s="29">
        <v>421</v>
      </c>
      <c r="D18" s="29" t="s">
        <v>17</v>
      </c>
      <c r="E18" s="30">
        <v>166400</v>
      </c>
      <c r="F18" s="30"/>
      <c r="G18" s="30">
        <v>166400</v>
      </c>
      <c r="H18" s="31" t="s">
        <v>13</v>
      </c>
      <c r="I18" s="29" t="s">
        <v>14</v>
      </c>
    </row>
    <row r="19" spans="1:9" ht="30">
      <c r="A19" s="28" t="s">
        <v>18</v>
      </c>
      <c r="B19" s="29" t="s">
        <v>96</v>
      </c>
      <c r="C19" s="29">
        <v>421</v>
      </c>
      <c r="D19" s="29" t="s">
        <v>19</v>
      </c>
      <c r="E19" s="30">
        <v>40000</v>
      </c>
      <c r="F19" s="30"/>
      <c r="G19" s="30">
        <v>40000</v>
      </c>
      <c r="H19" s="31" t="s">
        <v>13</v>
      </c>
      <c r="I19" s="29" t="s">
        <v>20</v>
      </c>
    </row>
    <row r="20" spans="1:9" ht="30">
      <c r="A20" s="28" t="s">
        <v>21</v>
      </c>
      <c r="B20" s="29" t="s">
        <v>97</v>
      </c>
      <c r="C20" s="29">
        <v>454</v>
      </c>
      <c r="D20" s="29" t="s">
        <v>22</v>
      </c>
      <c r="E20" s="30">
        <v>56000</v>
      </c>
      <c r="F20" s="30"/>
      <c r="G20" s="30">
        <v>56000</v>
      </c>
      <c r="H20" s="31" t="s">
        <v>13</v>
      </c>
      <c r="I20" s="29" t="s">
        <v>23</v>
      </c>
    </row>
    <row r="21" spans="1:9" ht="30">
      <c r="A21" s="28" t="s">
        <v>67</v>
      </c>
      <c r="B21" s="29" t="s">
        <v>98</v>
      </c>
      <c r="C21" s="29">
        <v>421</v>
      </c>
      <c r="D21" s="29" t="s">
        <v>24</v>
      </c>
      <c r="E21" s="30">
        <v>24000</v>
      </c>
      <c r="F21" s="30"/>
      <c r="G21" s="30">
        <v>24000</v>
      </c>
      <c r="H21" s="31" t="s">
        <v>13</v>
      </c>
      <c r="I21" s="29" t="s">
        <v>25</v>
      </c>
    </row>
    <row r="22" spans="1:9" ht="30">
      <c r="A22" s="28" t="s">
        <v>26</v>
      </c>
      <c r="B22" s="29" t="s">
        <v>99</v>
      </c>
      <c r="C22" s="29">
        <v>454</v>
      </c>
      <c r="D22" s="29" t="s">
        <v>27</v>
      </c>
      <c r="E22" s="30">
        <v>40000</v>
      </c>
      <c r="F22" s="30"/>
      <c r="G22" s="30">
        <v>40000</v>
      </c>
      <c r="H22" s="31" t="s">
        <v>13</v>
      </c>
      <c r="I22" s="29" t="s">
        <v>28</v>
      </c>
    </row>
    <row r="23" spans="1:9" ht="30">
      <c r="A23" s="28" t="s">
        <v>29</v>
      </c>
      <c r="B23" s="29" t="s">
        <v>100</v>
      </c>
      <c r="C23" s="29">
        <v>454</v>
      </c>
      <c r="D23" s="29" t="s">
        <v>30</v>
      </c>
      <c r="E23" s="30">
        <v>50000</v>
      </c>
      <c r="F23" s="30"/>
      <c r="G23" s="30">
        <v>50000</v>
      </c>
      <c r="H23" s="31" t="s">
        <v>13</v>
      </c>
      <c r="I23" s="29" t="s">
        <v>31</v>
      </c>
    </row>
    <row r="24" spans="1:9" ht="30">
      <c r="A24" s="28" t="s">
        <v>32</v>
      </c>
      <c r="B24" s="29" t="s">
        <v>101</v>
      </c>
      <c r="C24" s="29">
        <v>454</v>
      </c>
      <c r="D24" s="29" t="s">
        <v>33</v>
      </c>
      <c r="E24" s="30">
        <v>32000</v>
      </c>
      <c r="F24" s="30"/>
      <c r="G24" s="30">
        <v>32000</v>
      </c>
      <c r="H24" s="31" t="s">
        <v>13</v>
      </c>
      <c r="I24" s="29" t="s">
        <v>34</v>
      </c>
    </row>
    <row r="25" spans="1:9" s="1" customFormat="1" ht="30">
      <c r="A25" s="28" t="s">
        <v>126</v>
      </c>
      <c r="B25" s="29" t="s">
        <v>127</v>
      </c>
      <c r="C25" s="29">
        <v>421</v>
      </c>
      <c r="D25" s="29" t="s">
        <v>128</v>
      </c>
      <c r="E25" s="30">
        <v>456000</v>
      </c>
      <c r="F25" s="30"/>
      <c r="G25" s="30">
        <v>456000</v>
      </c>
      <c r="H25" s="31" t="s">
        <v>13</v>
      </c>
      <c r="I25" s="29" t="s">
        <v>140</v>
      </c>
    </row>
    <row r="26" spans="1:9" s="1" customFormat="1" ht="30">
      <c r="A26" s="28" t="s">
        <v>131</v>
      </c>
      <c r="B26" s="29" t="s">
        <v>132</v>
      </c>
      <c r="C26" s="29">
        <v>421</v>
      </c>
      <c r="D26" s="29" t="s">
        <v>133</v>
      </c>
      <c r="E26" s="30">
        <v>240000</v>
      </c>
      <c r="F26" s="30"/>
      <c r="G26" s="30">
        <v>240000</v>
      </c>
      <c r="H26" s="31" t="s">
        <v>13</v>
      </c>
      <c r="I26" s="29" t="s">
        <v>140</v>
      </c>
    </row>
    <row r="27" spans="1:9" s="1" customFormat="1" ht="30">
      <c r="A27" s="28" t="s">
        <v>134</v>
      </c>
      <c r="B27" s="29" t="s">
        <v>135</v>
      </c>
      <c r="C27" s="29">
        <v>421</v>
      </c>
      <c r="D27" s="29" t="s">
        <v>136</v>
      </c>
      <c r="E27" s="30">
        <v>72000</v>
      </c>
      <c r="F27" s="30"/>
      <c r="G27" s="30">
        <v>72000</v>
      </c>
      <c r="H27" s="31" t="s">
        <v>13</v>
      </c>
      <c r="I27" s="29" t="s">
        <v>141</v>
      </c>
    </row>
    <row r="28" spans="1:9" s="1" customFormat="1" ht="45">
      <c r="A28" s="28" t="s">
        <v>137</v>
      </c>
      <c r="B28" s="29" t="s">
        <v>138</v>
      </c>
      <c r="C28" s="29">
        <v>421</v>
      </c>
      <c r="D28" s="29" t="s">
        <v>139</v>
      </c>
      <c r="E28" s="30">
        <v>560000</v>
      </c>
      <c r="F28" s="30"/>
      <c r="G28" s="30">
        <v>560000</v>
      </c>
      <c r="H28" s="31" t="s">
        <v>143</v>
      </c>
      <c r="I28" s="29" t="s">
        <v>142</v>
      </c>
    </row>
    <row r="29" spans="1:9" s="1" customFormat="1" ht="45">
      <c r="A29" s="28" t="s">
        <v>145</v>
      </c>
      <c r="B29" s="29" t="s">
        <v>146</v>
      </c>
      <c r="C29" s="29">
        <v>451</v>
      </c>
      <c r="D29" s="29" t="s">
        <v>147</v>
      </c>
      <c r="E29" s="30">
        <v>80000</v>
      </c>
      <c r="F29" s="30"/>
      <c r="G29" s="30">
        <v>80000</v>
      </c>
      <c r="H29" s="31" t="s">
        <v>13</v>
      </c>
      <c r="I29" s="29" t="s">
        <v>34</v>
      </c>
    </row>
    <row r="30" spans="1:9" s="1" customFormat="1" ht="30">
      <c r="A30" s="28" t="s">
        <v>148</v>
      </c>
      <c r="B30" s="29" t="s">
        <v>149</v>
      </c>
      <c r="C30" s="29">
        <v>451</v>
      </c>
      <c r="D30" s="29" t="s">
        <v>150</v>
      </c>
      <c r="E30" s="30">
        <v>80000</v>
      </c>
      <c r="F30" s="30"/>
      <c r="G30" s="30">
        <v>80000</v>
      </c>
      <c r="H30" s="31" t="s">
        <v>13</v>
      </c>
      <c r="I30" s="29" t="s">
        <v>34</v>
      </c>
    </row>
    <row r="31" spans="1:9" s="1" customFormat="1" ht="15">
      <c r="A31" s="28" t="s">
        <v>154</v>
      </c>
      <c r="B31" s="29" t="s">
        <v>153</v>
      </c>
      <c r="C31" s="29">
        <v>421</v>
      </c>
      <c r="D31" s="29" t="s">
        <v>74</v>
      </c>
      <c r="E31" s="30">
        <v>320000</v>
      </c>
      <c r="F31" s="30">
        <v>-176000</v>
      </c>
      <c r="G31" s="30">
        <v>144000</v>
      </c>
      <c r="H31" s="31" t="s">
        <v>13</v>
      </c>
      <c r="I31" s="29" t="s">
        <v>155</v>
      </c>
    </row>
    <row r="32" spans="1:9" ht="15">
      <c r="A32" s="4" t="s">
        <v>35</v>
      </c>
      <c r="B32" s="4"/>
      <c r="C32" s="4"/>
      <c r="D32" s="4"/>
      <c r="E32" s="5">
        <f>SUM(E15:E31)</f>
        <v>2696400</v>
      </c>
      <c r="F32" s="5">
        <v>-176000</v>
      </c>
      <c r="G32" s="5">
        <f>SUM(G15:G31)</f>
        <v>2520400</v>
      </c>
      <c r="H32" s="4"/>
      <c r="I32" s="4"/>
    </row>
    <row r="33" spans="1:9" ht="1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60">
      <c r="A34" s="19" t="s">
        <v>81</v>
      </c>
      <c r="B34" s="20"/>
      <c r="C34" s="20"/>
      <c r="D34" s="20"/>
      <c r="E34" s="20"/>
      <c r="F34" s="20"/>
      <c r="G34" s="20"/>
      <c r="H34" s="20"/>
      <c r="I34" s="21"/>
    </row>
    <row r="35" ht="15">
      <c r="A35" s="3"/>
    </row>
    <row r="36" spans="1:9" ht="30">
      <c r="A36" s="28" t="s">
        <v>68</v>
      </c>
      <c r="B36" s="29" t="s">
        <v>102</v>
      </c>
      <c r="C36" s="29">
        <v>323</v>
      </c>
      <c r="D36" s="29" t="s">
        <v>36</v>
      </c>
      <c r="E36" s="30">
        <v>32000</v>
      </c>
      <c r="F36" s="30"/>
      <c r="G36" s="30">
        <v>32000</v>
      </c>
      <c r="H36" s="29" t="s">
        <v>13</v>
      </c>
      <c r="I36" s="29" t="s">
        <v>37</v>
      </c>
    </row>
    <row r="37" spans="1:9" ht="15">
      <c r="A37" s="28" t="s">
        <v>38</v>
      </c>
      <c r="B37" s="29" t="s">
        <v>103</v>
      </c>
      <c r="C37" s="29">
        <v>323</v>
      </c>
      <c r="D37" s="29" t="s">
        <v>39</v>
      </c>
      <c r="E37" s="30">
        <v>24000</v>
      </c>
      <c r="F37" s="30"/>
      <c r="G37" s="30">
        <v>24000</v>
      </c>
      <c r="H37" s="29" t="s">
        <v>13</v>
      </c>
      <c r="I37" s="29" t="s">
        <v>28</v>
      </c>
    </row>
    <row r="38" spans="1:9" s="1" customFormat="1" ht="30">
      <c r="A38" s="28" t="s">
        <v>82</v>
      </c>
      <c r="B38" s="29" t="s">
        <v>104</v>
      </c>
      <c r="C38" s="29">
        <v>323</v>
      </c>
      <c r="D38" s="29" t="s">
        <v>83</v>
      </c>
      <c r="E38" s="30">
        <v>46400</v>
      </c>
      <c r="F38" s="30"/>
      <c r="G38" s="30">
        <v>46400</v>
      </c>
      <c r="H38" s="29" t="s">
        <v>13</v>
      </c>
      <c r="I38" s="29" t="s">
        <v>121</v>
      </c>
    </row>
    <row r="39" spans="1:9" ht="15">
      <c r="A39" s="8" t="s">
        <v>40</v>
      </c>
      <c r="B39" s="4"/>
      <c r="C39" s="4"/>
      <c r="D39" s="4"/>
      <c r="E39" s="5">
        <f>SUM(E36:E38)</f>
        <v>102400</v>
      </c>
      <c r="F39" s="5">
        <v>0</v>
      </c>
      <c r="G39" s="5">
        <f>SUM(G36:G38)</f>
        <v>102400</v>
      </c>
      <c r="H39" s="4"/>
      <c r="I39" s="4"/>
    </row>
    <row r="40" ht="15">
      <c r="A40" s="3"/>
    </row>
    <row r="41" spans="1:9" ht="15">
      <c r="A41" s="22"/>
      <c r="B41" s="18"/>
      <c r="C41" s="18"/>
      <c r="D41" s="18"/>
      <c r="E41" s="18"/>
      <c r="F41" s="18"/>
      <c r="G41" s="18"/>
      <c r="H41" s="18"/>
      <c r="I41" s="18"/>
    </row>
    <row r="42" spans="1:9" ht="30">
      <c r="A42" s="19" t="s">
        <v>86</v>
      </c>
      <c r="B42" s="20"/>
      <c r="C42" s="20"/>
      <c r="D42" s="20"/>
      <c r="E42" s="20"/>
      <c r="F42" s="20"/>
      <c r="G42" s="20"/>
      <c r="H42" s="20"/>
      <c r="I42" s="21"/>
    </row>
    <row r="43" ht="15">
      <c r="A43" s="3"/>
    </row>
    <row r="44" spans="1:9" ht="30">
      <c r="A44" s="28" t="s">
        <v>42</v>
      </c>
      <c r="B44" s="29" t="s">
        <v>105</v>
      </c>
      <c r="C44" s="29">
        <v>426</v>
      </c>
      <c r="D44" s="29" t="s">
        <v>43</v>
      </c>
      <c r="E44" s="30">
        <v>32000</v>
      </c>
      <c r="F44" s="30"/>
      <c r="G44" s="30">
        <v>32000</v>
      </c>
      <c r="H44" s="29" t="s">
        <v>13</v>
      </c>
      <c r="I44" s="29" t="s">
        <v>44</v>
      </c>
    </row>
    <row r="45" spans="1:9" ht="30">
      <c r="A45" s="28" t="s">
        <v>45</v>
      </c>
      <c r="B45" s="29" t="s">
        <v>106</v>
      </c>
      <c r="C45" s="29">
        <v>426</v>
      </c>
      <c r="D45" s="29" t="s">
        <v>46</v>
      </c>
      <c r="E45" s="30">
        <v>120000</v>
      </c>
      <c r="F45" s="30"/>
      <c r="G45" s="30">
        <v>120000</v>
      </c>
      <c r="H45" s="29" t="s">
        <v>13</v>
      </c>
      <c r="I45" s="29" t="s">
        <v>44</v>
      </c>
    </row>
    <row r="46" spans="1:9" ht="45">
      <c r="A46" s="28" t="s">
        <v>47</v>
      </c>
      <c r="B46" s="29" t="s">
        <v>107</v>
      </c>
      <c r="C46" s="29">
        <v>426</v>
      </c>
      <c r="D46" s="29" t="s">
        <v>46</v>
      </c>
      <c r="E46" s="30">
        <v>64000</v>
      </c>
      <c r="F46" s="30"/>
      <c r="G46" s="30">
        <v>64000</v>
      </c>
      <c r="H46" s="29" t="s">
        <v>13</v>
      </c>
      <c r="I46" s="29" t="s">
        <v>48</v>
      </c>
    </row>
    <row r="47" spans="1:9" ht="30">
      <c r="A47" s="28" t="s">
        <v>50</v>
      </c>
      <c r="B47" s="29" t="s">
        <v>108</v>
      </c>
      <c r="C47" s="29">
        <v>426</v>
      </c>
      <c r="D47" s="29" t="s">
        <v>51</v>
      </c>
      <c r="E47" s="30">
        <v>40000</v>
      </c>
      <c r="F47" s="30"/>
      <c r="G47" s="30">
        <v>40000</v>
      </c>
      <c r="H47" s="29" t="s">
        <v>13</v>
      </c>
      <c r="I47" s="29" t="s">
        <v>52</v>
      </c>
    </row>
    <row r="48" spans="1:9" ht="45">
      <c r="A48" s="28" t="s">
        <v>53</v>
      </c>
      <c r="B48" s="29" t="s">
        <v>109</v>
      </c>
      <c r="C48" s="29">
        <v>426</v>
      </c>
      <c r="D48" s="29" t="s">
        <v>54</v>
      </c>
      <c r="E48" s="30">
        <v>50000</v>
      </c>
      <c r="F48" s="30"/>
      <c r="G48" s="30">
        <v>50000</v>
      </c>
      <c r="H48" s="29" t="s">
        <v>13</v>
      </c>
      <c r="I48" s="29" t="s">
        <v>44</v>
      </c>
    </row>
    <row r="49" spans="1:9" s="1" customFormat="1" ht="30">
      <c r="A49" s="28" t="s">
        <v>69</v>
      </c>
      <c r="B49" s="29" t="s">
        <v>110</v>
      </c>
      <c r="C49" s="29">
        <v>426</v>
      </c>
      <c r="D49" s="29" t="s">
        <v>12</v>
      </c>
      <c r="E49" s="30">
        <v>40000</v>
      </c>
      <c r="F49" s="30"/>
      <c r="G49" s="30">
        <v>40000</v>
      </c>
      <c r="H49" s="29" t="s">
        <v>13</v>
      </c>
      <c r="I49" s="29" t="s">
        <v>44</v>
      </c>
    </row>
    <row r="50" spans="1:11" s="1" customFormat="1" ht="45">
      <c r="A50" s="28" t="s">
        <v>78</v>
      </c>
      <c r="B50" s="29" t="s">
        <v>111</v>
      </c>
      <c r="C50" s="29">
        <v>426</v>
      </c>
      <c r="D50" s="29" t="s">
        <v>72</v>
      </c>
      <c r="E50" s="30">
        <v>64000</v>
      </c>
      <c r="F50" s="30"/>
      <c r="G50" s="30">
        <v>64000</v>
      </c>
      <c r="H50" s="29" t="s">
        <v>13</v>
      </c>
      <c r="I50" s="29" t="s">
        <v>49</v>
      </c>
      <c r="K50" s="27"/>
    </row>
    <row r="51" spans="1:9" s="1" customFormat="1" ht="30">
      <c r="A51" s="28" t="s">
        <v>73</v>
      </c>
      <c r="B51" s="29" t="s">
        <v>112</v>
      </c>
      <c r="C51" s="29">
        <v>426</v>
      </c>
      <c r="D51" s="29" t="s">
        <v>74</v>
      </c>
      <c r="E51" s="30">
        <v>64000</v>
      </c>
      <c r="F51" s="30"/>
      <c r="G51" s="30">
        <v>64000</v>
      </c>
      <c r="H51" s="29" t="s">
        <v>13</v>
      </c>
      <c r="I51" s="29" t="s">
        <v>49</v>
      </c>
    </row>
    <row r="52" spans="1:9" s="1" customFormat="1" ht="45">
      <c r="A52" s="28" t="s">
        <v>75</v>
      </c>
      <c r="B52" s="29" t="s">
        <v>113</v>
      </c>
      <c r="C52" s="29">
        <v>426</v>
      </c>
      <c r="D52" s="29" t="s">
        <v>30</v>
      </c>
      <c r="E52" s="30">
        <v>20000</v>
      </c>
      <c r="F52" s="30"/>
      <c r="G52" s="30">
        <v>20000</v>
      </c>
      <c r="H52" s="29" t="s">
        <v>13</v>
      </c>
      <c r="I52" s="29" t="s">
        <v>49</v>
      </c>
    </row>
    <row r="53" spans="1:9" s="1" customFormat="1" ht="60">
      <c r="A53" s="28" t="s">
        <v>144</v>
      </c>
      <c r="B53" s="29" t="s">
        <v>129</v>
      </c>
      <c r="C53" s="29">
        <v>426</v>
      </c>
      <c r="D53" s="29" t="s">
        <v>130</v>
      </c>
      <c r="E53" s="30">
        <v>32000</v>
      </c>
      <c r="F53" s="30"/>
      <c r="G53" s="30">
        <v>32000</v>
      </c>
      <c r="H53" s="29" t="s">
        <v>13</v>
      </c>
      <c r="I53" s="29" t="s">
        <v>44</v>
      </c>
    </row>
    <row r="54" spans="1:9" s="1" customFormat="1" ht="30">
      <c r="A54" s="28" t="s">
        <v>151</v>
      </c>
      <c r="B54" s="29" t="s">
        <v>152</v>
      </c>
      <c r="C54" s="29">
        <v>426</v>
      </c>
      <c r="D54" s="29" t="s">
        <v>136</v>
      </c>
      <c r="E54" s="30">
        <v>32000</v>
      </c>
      <c r="F54" s="30"/>
      <c r="G54" s="30">
        <v>32000</v>
      </c>
      <c r="H54" s="29" t="s">
        <v>13</v>
      </c>
      <c r="I54" s="29" t="s">
        <v>156</v>
      </c>
    </row>
    <row r="55" spans="1:9" ht="15">
      <c r="A55" s="8" t="s">
        <v>41</v>
      </c>
      <c r="B55" s="4"/>
      <c r="C55" s="4"/>
      <c r="D55" s="4"/>
      <c r="E55" s="5">
        <f>SUM(E44:E54)</f>
        <v>558000</v>
      </c>
      <c r="F55" s="5">
        <v>0</v>
      </c>
      <c r="G55" s="5">
        <f>SUM(G44:G54)</f>
        <v>558000</v>
      </c>
      <c r="H55" s="4"/>
      <c r="I55" s="4"/>
    </row>
    <row r="56" ht="15">
      <c r="A56" s="3"/>
    </row>
    <row r="57" spans="1:9" ht="30">
      <c r="A57" s="19" t="s">
        <v>87</v>
      </c>
      <c r="B57" s="20"/>
      <c r="C57" s="20"/>
      <c r="D57" s="20"/>
      <c r="E57" s="20"/>
      <c r="F57" s="20"/>
      <c r="G57" s="20"/>
      <c r="H57" s="20"/>
      <c r="I57" s="21"/>
    </row>
    <row r="58" spans="1:9" s="1" customFormat="1" ht="15">
      <c r="A58" s="23"/>
      <c r="B58" s="24"/>
      <c r="C58" s="24"/>
      <c r="D58" s="24"/>
      <c r="E58" s="24"/>
      <c r="F58" s="24"/>
      <c r="G58" s="24"/>
      <c r="H58" s="24"/>
      <c r="I58" s="24"/>
    </row>
    <row r="59" spans="1:9" ht="30">
      <c r="A59" s="28" t="s">
        <v>55</v>
      </c>
      <c r="B59" s="29" t="s">
        <v>114</v>
      </c>
      <c r="C59" s="29">
        <v>381</v>
      </c>
      <c r="D59" s="29" t="s">
        <v>56</v>
      </c>
      <c r="E59" s="30">
        <v>70000</v>
      </c>
      <c r="F59" s="30"/>
      <c r="G59" s="30">
        <v>70000</v>
      </c>
      <c r="H59" s="29" t="s">
        <v>57</v>
      </c>
      <c r="I59" s="29" t="s">
        <v>58</v>
      </c>
    </row>
    <row r="60" spans="1:9" ht="15">
      <c r="A60" s="28"/>
      <c r="B60" s="29"/>
      <c r="C60" s="29">
        <v>382</v>
      </c>
      <c r="D60" s="29" t="s">
        <v>59</v>
      </c>
      <c r="E60" s="30">
        <v>15000</v>
      </c>
      <c r="F60" s="30"/>
      <c r="G60" s="30">
        <v>15000</v>
      </c>
      <c r="H60" s="29"/>
      <c r="I60" s="29"/>
    </row>
    <row r="61" spans="1:9" ht="30">
      <c r="A61" s="28" t="s">
        <v>60</v>
      </c>
      <c r="B61" s="29" t="s">
        <v>115</v>
      </c>
      <c r="C61" s="29">
        <v>372</v>
      </c>
      <c r="D61" s="29" t="s">
        <v>61</v>
      </c>
      <c r="E61" s="30">
        <v>50000</v>
      </c>
      <c r="F61" s="30"/>
      <c r="G61" s="30">
        <v>50000</v>
      </c>
      <c r="H61" s="29" t="s">
        <v>57</v>
      </c>
      <c r="I61" s="29" t="s">
        <v>58</v>
      </c>
    </row>
    <row r="62" spans="1:9" ht="15">
      <c r="A62" s="8" t="s">
        <v>88</v>
      </c>
      <c r="B62" s="4"/>
      <c r="C62" s="4"/>
      <c r="D62" s="4"/>
      <c r="E62" s="5">
        <f>SUM(E59:E61)</f>
        <v>135000</v>
      </c>
      <c r="F62" s="5">
        <v>0</v>
      </c>
      <c r="G62" s="5">
        <f>SUM(G59:G61)</f>
        <v>135000</v>
      </c>
      <c r="H62" s="4"/>
      <c r="I62" s="4"/>
    </row>
    <row r="63" ht="15">
      <c r="A63" s="3"/>
    </row>
    <row r="64" spans="1:9" ht="30">
      <c r="A64" s="7" t="s">
        <v>89</v>
      </c>
      <c r="B64" s="6"/>
      <c r="C64" s="6"/>
      <c r="D64" s="6"/>
      <c r="E64" s="6"/>
      <c r="F64" s="6"/>
      <c r="G64" s="6"/>
      <c r="H64" s="6"/>
      <c r="I64" s="6"/>
    </row>
    <row r="65" spans="1:9" ht="15">
      <c r="A65" s="22"/>
      <c r="B65" s="18"/>
      <c r="C65" s="18"/>
      <c r="D65" s="18"/>
      <c r="E65" s="18"/>
      <c r="F65" s="18"/>
      <c r="G65" s="18"/>
      <c r="H65" s="18"/>
      <c r="I65" s="18"/>
    </row>
    <row r="66" spans="1:10" ht="30">
      <c r="A66" s="28" t="s">
        <v>70</v>
      </c>
      <c r="B66" s="29" t="s">
        <v>116</v>
      </c>
      <c r="C66" s="29">
        <v>323</v>
      </c>
      <c r="D66" s="29" t="s">
        <v>62</v>
      </c>
      <c r="E66" s="30">
        <v>24000</v>
      </c>
      <c r="F66" s="30"/>
      <c r="G66" s="30">
        <v>24000</v>
      </c>
      <c r="H66" s="29" t="s">
        <v>13</v>
      </c>
      <c r="I66" s="29" t="s">
        <v>63</v>
      </c>
      <c r="J66" s="26"/>
    </row>
    <row r="67" spans="1:9" ht="30">
      <c r="A67" s="28" t="s">
        <v>71</v>
      </c>
      <c r="B67" s="29" t="s">
        <v>117</v>
      </c>
      <c r="C67" s="29">
        <v>322</v>
      </c>
      <c r="D67" s="29" t="s">
        <v>62</v>
      </c>
      <c r="E67" s="30">
        <v>40000</v>
      </c>
      <c r="F67" s="30"/>
      <c r="G67" s="30">
        <v>40000</v>
      </c>
      <c r="H67" s="29" t="s">
        <v>13</v>
      </c>
      <c r="I67" s="29" t="s">
        <v>63</v>
      </c>
    </row>
    <row r="68" spans="1:9" s="1" customFormat="1" ht="45">
      <c r="A68" s="28" t="s">
        <v>84</v>
      </c>
      <c r="B68" s="29" t="s">
        <v>118</v>
      </c>
      <c r="C68" s="29">
        <v>322</v>
      </c>
      <c r="D68" s="28" t="s">
        <v>122</v>
      </c>
      <c r="E68" s="30">
        <v>198000</v>
      </c>
      <c r="F68" s="30"/>
      <c r="G68" s="30">
        <v>198000</v>
      </c>
      <c r="H68" s="29" t="s">
        <v>13</v>
      </c>
      <c r="I68" s="29" t="s">
        <v>85</v>
      </c>
    </row>
    <row r="69" spans="1:9" ht="15">
      <c r="A69" s="4" t="s">
        <v>90</v>
      </c>
      <c r="B69" s="4"/>
      <c r="C69" s="4"/>
      <c r="D69" s="4"/>
      <c r="E69" s="5">
        <f>SUM(E66:E68)</f>
        <v>262000</v>
      </c>
      <c r="F69" s="5">
        <v>0</v>
      </c>
      <c r="G69" s="5">
        <f>SUM(G66:G68)</f>
        <v>262000</v>
      </c>
      <c r="H69" s="4"/>
      <c r="I69" s="4"/>
    </row>
    <row r="71" spans="1:9" ht="15">
      <c r="A71" s="4" t="s">
        <v>91</v>
      </c>
      <c r="B71" s="4"/>
      <c r="C71" s="4"/>
      <c r="D71" s="4"/>
      <c r="E71" s="5">
        <f>E32+E39+E55+E62+E69</f>
        <v>3753800</v>
      </c>
      <c r="F71" s="5">
        <v>-176000</v>
      </c>
      <c r="G71" s="5">
        <f>G32+G39+G55+G62+G69</f>
        <v>3577800</v>
      </c>
      <c r="H71" s="4"/>
      <c r="I71" s="4"/>
    </row>
    <row r="73" spans="1:9" ht="15">
      <c r="A73" s="2"/>
      <c r="B73" s="1"/>
      <c r="C73" s="1"/>
      <c r="D73" s="1" t="s">
        <v>64</v>
      </c>
      <c r="H73" s="1"/>
      <c r="I73" s="1"/>
    </row>
    <row r="74" spans="1:13" ht="15">
      <c r="A74" s="1" t="s">
        <v>161</v>
      </c>
      <c r="B74" s="1"/>
      <c r="C74" s="1"/>
      <c r="D74" s="1"/>
      <c r="H74" s="1"/>
      <c r="I74" s="1"/>
      <c r="J74" s="1"/>
      <c r="K74" s="1"/>
      <c r="L74" s="1"/>
      <c r="M74" s="1"/>
    </row>
    <row r="75" ht="15">
      <c r="A75" s="17" t="s">
        <v>77</v>
      </c>
    </row>
    <row r="77" spans="1:4" ht="15">
      <c r="A77" s="1" t="s">
        <v>123</v>
      </c>
      <c r="B77" s="1"/>
      <c r="C77" s="1"/>
      <c r="D77" s="1"/>
    </row>
    <row r="78" spans="1:4" ht="15">
      <c r="A78" s="1" t="s">
        <v>162</v>
      </c>
      <c r="B78" s="1"/>
      <c r="C78" s="1"/>
      <c r="D78" s="1"/>
    </row>
    <row r="79" spans="1:4" ht="15">
      <c r="A79" s="1" t="s">
        <v>163</v>
      </c>
      <c r="B79" s="1"/>
      <c r="C79" s="1"/>
      <c r="D79" s="1"/>
    </row>
    <row r="80" spans="1:8" ht="15">
      <c r="A80" s="1"/>
      <c r="B80" s="1"/>
      <c r="C80" s="1"/>
      <c r="D80" s="1"/>
      <c r="E80" s="34" t="s">
        <v>66</v>
      </c>
      <c r="F80" s="34"/>
      <c r="G80" s="34"/>
      <c r="H80" s="34"/>
    </row>
    <row r="81" spans="1:8" ht="15">
      <c r="A81" s="1" t="s">
        <v>65</v>
      </c>
      <c r="B81" s="1"/>
      <c r="C81" s="1"/>
      <c r="D81" s="1"/>
      <c r="E81" s="34" t="s">
        <v>120</v>
      </c>
      <c r="F81" s="34"/>
      <c r="G81" s="34"/>
      <c r="H81" s="34"/>
    </row>
    <row r="82" spans="1:4" ht="15">
      <c r="A82" s="1"/>
      <c r="B82" s="1"/>
      <c r="C82" s="1"/>
      <c r="D82" s="1"/>
    </row>
  </sheetData>
  <sheetProtection/>
  <mergeCells count="6">
    <mergeCell ref="E80:H80"/>
    <mergeCell ref="E81:H81"/>
    <mergeCell ref="A7:I7"/>
    <mergeCell ref="A8:M8"/>
    <mergeCell ref="A4:I4"/>
    <mergeCell ref="A6:I6"/>
  </mergeCells>
  <printOptions/>
  <pageMargins left="0.7" right="0.7" top="0.75" bottom="0.75" header="0.3" footer="0.3"/>
  <pageSetup horizontalDpi="600" verticalDpi="600" orientation="landscape" paperSize="9" scale="90" r:id="rId1"/>
  <rowBreaks count="3" manualBreakCount="3">
    <brk id="21" max="9" man="1"/>
    <brk id="39" max="9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2022-10-03T12:38:11Z</cp:lastPrinted>
  <dcterms:created xsi:type="dcterms:W3CDTF">2020-06-03T07:55:26Z</dcterms:created>
  <dcterms:modified xsi:type="dcterms:W3CDTF">2022-10-03T12:38:44Z</dcterms:modified>
  <cp:category/>
  <cp:version/>
  <cp:contentType/>
  <cp:contentStatus/>
</cp:coreProperties>
</file>