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'Sheet1'!$A$1:$J$104</definedName>
  </definedNames>
  <calcPr fullCalcOnLoad="1"/>
</workbook>
</file>

<file path=xl/sharedStrings.xml><?xml version="1.0" encoding="utf-8"?>
<sst xmlns="http://schemas.openxmlformats.org/spreadsheetml/2006/main" count="312" uniqueCount="211">
  <si>
    <t>Na temelju članka 28. Zakona o javnoj nabavi ("Narodne novine" broj 120/16) i članka 46. Statuta Općine Lišane Ostrovičke</t>
  </si>
  <si>
    <t>Članak 1.</t>
  </si>
  <si>
    <t>Predmet nabave</t>
  </si>
  <si>
    <t>Ev. Broj</t>
  </si>
  <si>
    <t>Konto</t>
  </si>
  <si>
    <t xml:space="preserve">Aktivnost i projekt </t>
  </si>
  <si>
    <t>Vrsta postupka</t>
  </si>
  <si>
    <t>CPV</t>
  </si>
  <si>
    <t>nabave</t>
  </si>
  <si>
    <t>u proračunu</t>
  </si>
  <si>
    <t xml:space="preserve">  A) IZGRADNJA GRAĐEVNISKIH OBJEKATA</t>
  </si>
  <si>
    <t>Asfaltiranje  nerazvrstanih  cesta (pristupnih puteva) u naselju Lišane Ostrovičke</t>
  </si>
  <si>
    <t>1-20-JN</t>
  </si>
  <si>
    <t>K100056</t>
  </si>
  <si>
    <t>Jednostavna nabava</t>
  </si>
  <si>
    <t>45233120-6</t>
  </si>
  <si>
    <t>Asfaltiranje cesta u naselju Dobropoljci</t>
  </si>
  <si>
    <t>2-20-JN</t>
  </si>
  <si>
    <t>K100057</t>
  </si>
  <si>
    <t>3-20-JN</t>
  </si>
  <si>
    <t>K100058</t>
  </si>
  <si>
    <t>Asfaltiranje ceste u poslovnoj zoni Trolokve</t>
  </si>
  <si>
    <t>4-20-JN</t>
  </si>
  <si>
    <t>K100059</t>
  </si>
  <si>
    <t>Trafostanica  u poslovnoj zoni Trolokve</t>
  </si>
  <si>
    <t>5-20-JN</t>
  </si>
  <si>
    <t>A100051</t>
  </si>
  <si>
    <t>31682540-7</t>
  </si>
  <si>
    <t>Dodatna ulaganja na javnoj rasvjeti</t>
  </si>
  <si>
    <t>6-20-JN</t>
  </si>
  <si>
    <t>A100052</t>
  </si>
  <si>
    <t>31321000-2</t>
  </si>
  <si>
    <t xml:space="preserve">Dodatna ulaganja na općinskoj zgradi </t>
  </si>
  <si>
    <t>7-20-JN</t>
  </si>
  <si>
    <t>K100015</t>
  </si>
  <si>
    <t>45213150-9</t>
  </si>
  <si>
    <t xml:space="preserve">Izgradnja društvenog doma </t>
  </si>
  <si>
    <t>8-20-JN</t>
  </si>
  <si>
    <t>K100016</t>
  </si>
  <si>
    <t>45212000-6</t>
  </si>
  <si>
    <t>Uređenje okoliša - Spomenik žrtvama rata</t>
  </si>
  <si>
    <t>9-20-JN</t>
  </si>
  <si>
    <t>A100044</t>
  </si>
  <si>
    <t>45112710-5</t>
  </si>
  <si>
    <t>Uređenje okoliša - groblje Lišane Ostrovičke</t>
  </si>
  <si>
    <t>10-20-JN</t>
  </si>
  <si>
    <t>K100040</t>
  </si>
  <si>
    <t>45112714-3</t>
  </si>
  <si>
    <t>Uređenje društvenog doma Ostrovica</t>
  </si>
  <si>
    <t>11-20-JN</t>
  </si>
  <si>
    <t>K100017</t>
  </si>
  <si>
    <t>Uređenje društvenog doma Dobropoljci</t>
  </si>
  <si>
    <t>12-20-JN</t>
  </si>
  <si>
    <t>K100018</t>
  </si>
  <si>
    <t>Uređenje lovačke kuće</t>
  </si>
  <si>
    <t>13-20-JN</t>
  </si>
  <si>
    <t>K100019</t>
  </si>
  <si>
    <t>Izgradnja turističkog ureda - suvenirnica</t>
  </si>
  <si>
    <t>14-20-JN</t>
  </si>
  <si>
    <t>K100024</t>
  </si>
  <si>
    <t>45213313-0</t>
  </si>
  <si>
    <t>Izgradnja dječjeg igrališta kod općinske zgrade (građevinski radovi)</t>
  </si>
  <si>
    <t>15-20-JN</t>
  </si>
  <si>
    <t>K100022</t>
  </si>
  <si>
    <t>45212100-7</t>
  </si>
  <si>
    <t>Opremanje dječjeg igrališta kod općinske zgrade</t>
  </si>
  <si>
    <t>16-20-JN</t>
  </si>
  <si>
    <t>37535200-9</t>
  </si>
  <si>
    <t>Uređenje Vidikovca kamen Sv. Ante</t>
  </si>
  <si>
    <t>17-20-JN</t>
  </si>
  <si>
    <t>A100067</t>
  </si>
  <si>
    <t>Dodatna ulaganja na groblju Ostrovica</t>
  </si>
  <si>
    <t>18-20-JN</t>
  </si>
  <si>
    <t>A100041</t>
  </si>
  <si>
    <t>45222000-9</t>
  </si>
  <si>
    <t>Izgradnja igrališta sa umjetnom travom</t>
  </si>
  <si>
    <t>19-20-JN</t>
  </si>
  <si>
    <t>K100070</t>
  </si>
  <si>
    <t>UKUPNO  A:</t>
  </si>
  <si>
    <t xml:space="preserve">B) TEKUĆE I INVESTICIJSKO ODRŽAVANJE  GRAĐEVINSKIH                                 </t>
  </si>
  <si>
    <t>Održavanje nerazvrstanih cesta (tamoniranje i održavanje uz cestu) u općini Lišane Ostrovičke</t>
  </si>
  <si>
    <t>20-20-JN</t>
  </si>
  <si>
    <t>A100054</t>
  </si>
  <si>
    <t>44113900-4</t>
  </si>
  <si>
    <t>Uređenje bunara Trubanj</t>
  </si>
  <si>
    <t>21-20-JN</t>
  </si>
  <si>
    <t>A100047</t>
  </si>
  <si>
    <t xml:space="preserve">          UKUPNO  B:</t>
  </si>
  <si>
    <t xml:space="preserve"> C) UREDSKI NAMJEŠTAJ I OPREMA</t>
  </si>
  <si>
    <t>Uredski namještaj, oprema i računala</t>
  </si>
  <si>
    <t>22-20-JN</t>
  </si>
  <si>
    <t>K100013</t>
  </si>
  <si>
    <t>30190000-7</t>
  </si>
  <si>
    <t>Oprema za kuhinju u općinskoj zgradi</t>
  </si>
  <si>
    <t>23-20-JN</t>
  </si>
  <si>
    <t>39221000-7</t>
  </si>
  <si>
    <t>Opremanje sale u zgradi Općine (stolovi i stolice)</t>
  </si>
  <si>
    <t>24-20-JN</t>
  </si>
  <si>
    <t xml:space="preserve">Opremanje igrališta sa umjetnom travom </t>
  </si>
  <si>
    <t>25-20-JN</t>
  </si>
  <si>
    <t xml:space="preserve">             UKUPNO C:</t>
  </si>
  <si>
    <t>D) ULAGANJA U MATERIJALNU I   NEMATERIJALNU IMOVINU</t>
  </si>
  <si>
    <t>Računalni program (financije i komunalno gospodarstvo</t>
  </si>
  <si>
    <t>26-20-JN</t>
  </si>
  <si>
    <t>48443000-5</t>
  </si>
  <si>
    <t>Izrada parcelacijskog elaborata i detaljnog plana uređenja - stambena zona Podmišljen</t>
  </si>
  <si>
    <t>27-20-JN</t>
  </si>
  <si>
    <t>K100049</t>
  </si>
  <si>
    <t>71251000-2</t>
  </si>
  <si>
    <t>Izrada projekta za nerazvrstane ceste i javne površine</t>
  </si>
  <si>
    <t>28-20-JN</t>
  </si>
  <si>
    <t>K100060</t>
  </si>
  <si>
    <t>71242000-6</t>
  </si>
  <si>
    <t>Izrada projekta sekundarne vodovodne mreže Ostrovica</t>
  </si>
  <si>
    <t>29-20-JN</t>
  </si>
  <si>
    <t>K100046</t>
  </si>
  <si>
    <t>Geodetske  podloge za sekundarnu vodovodnu mrežu Ostrovica</t>
  </si>
  <si>
    <t>30-20-JN</t>
  </si>
  <si>
    <t>71250000-5</t>
  </si>
  <si>
    <t>Projektna dokumentacija za suvenirnicu</t>
  </si>
  <si>
    <t>31-20-JN</t>
  </si>
  <si>
    <t xml:space="preserve">Projekt proširenja vrtića </t>
  </si>
  <si>
    <t>32-20-JN</t>
  </si>
  <si>
    <t>K100021</t>
  </si>
  <si>
    <t>45214100-1</t>
  </si>
  <si>
    <t>Projektna dokumentacija za cestu L 63177</t>
  </si>
  <si>
    <t>33-20-JN</t>
  </si>
  <si>
    <t>71320000-7</t>
  </si>
  <si>
    <t>Projektna dokumentacija za Mlinarski put</t>
  </si>
  <si>
    <t>34-20-JN</t>
  </si>
  <si>
    <t>Projektna dokumentacija za novi put od općine do crkve Sv. Nikole Tavelića</t>
  </si>
  <si>
    <t>35-20-JN</t>
  </si>
  <si>
    <t>Projekt za igralište sa umjetnom travom</t>
  </si>
  <si>
    <t>36-20-JN</t>
  </si>
  <si>
    <t>Izrada filma o stradalnicima Lišana Ostrovičkih</t>
  </si>
  <si>
    <t>37-20-JN</t>
  </si>
  <si>
    <t>K100014</t>
  </si>
  <si>
    <t>92100000-2</t>
  </si>
  <si>
    <t>Projekt proširenja općinske zgrade</t>
  </si>
  <si>
    <t>38-20-JN</t>
  </si>
  <si>
    <t>Projekt uređenja društvenog doma Ostrovica</t>
  </si>
  <si>
    <t>39-20-JN</t>
  </si>
  <si>
    <t>Projekt uređenja društvenog doma Dobropoljci</t>
  </si>
  <si>
    <t>40-20-JN</t>
  </si>
  <si>
    <t>Projekt za uređenje lovačke kuće</t>
  </si>
  <si>
    <t>41-20-JN</t>
  </si>
  <si>
    <t>Projekt izvedenog stanja za sekundarnu vodovodnu mrežu u naselju Lišane Ostrovičke</t>
  </si>
  <si>
    <t>42-20-JN</t>
  </si>
  <si>
    <t>K100045</t>
  </si>
  <si>
    <t>Projektna dokumentacija za uređenje Vidikovca kamen Sv. Ante</t>
  </si>
  <si>
    <t>43-20-JN</t>
  </si>
  <si>
    <t>Izmjene Prostornog plana</t>
  </si>
  <si>
    <t>49-20-JN</t>
  </si>
  <si>
    <t>K100048</t>
  </si>
  <si>
    <t>71410000-5</t>
  </si>
  <si>
    <t xml:space="preserve">             UKUPNO D:</t>
  </si>
  <si>
    <t>E)  DONACIJE UDRUGAMA I POMOĆI GRAĐANIMA</t>
  </si>
  <si>
    <t>Tekuće donacije udrugama civilnog društva</t>
  </si>
  <si>
    <t>44-20-JN</t>
  </si>
  <si>
    <t>A100025</t>
  </si>
  <si>
    <t>Javni poziv</t>
  </si>
  <si>
    <t>98133100-5</t>
  </si>
  <si>
    <t>A100026</t>
  </si>
  <si>
    <t>Sufinanciranje priključka na vodovodnu mrežu</t>
  </si>
  <si>
    <t>45-20-JN</t>
  </si>
  <si>
    <t>A100069</t>
  </si>
  <si>
    <t xml:space="preserve">UKUPNO E: </t>
  </si>
  <si>
    <t>F) UREDSKI MATERIJAL I OSTALI MATERIJALNI RASHODI</t>
  </si>
  <si>
    <t>Izrada analize, smjernica i plana vježbi - civilna zaštita</t>
  </si>
  <si>
    <t>46-20-JN</t>
  </si>
  <si>
    <t>A100029</t>
  </si>
  <si>
    <t>98000000-3</t>
  </si>
  <si>
    <t>Nabava opreme za civilnu zaštitu</t>
  </si>
  <si>
    <t>47-20-JN</t>
  </si>
  <si>
    <t>Nabava električne energije</t>
  </si>
  <si>
    <t>48-20-JN</t>
  </si>
  <si>
    <t>A100038</t>
  </si>
  <si>
    <t>09000000-3</t>
  </si>
  <si>
    <t>A100007</t>
  </si>
  <si>
    <t xml:space="preserve">             UKUPNO  F:</t>
  </si>
  <si>
    <t xml:space="preserve">SVEUKUPNO (A+B+C+D+E+F):            </t>
  </si>
  <si>
    <t>Članak 2.</t>
  </si>
  <si>
    <t>KLASA:022-05/20-01/01</t>
  </si>
  <si>
    <t xml:space="preserve">                                                </t>
  </si>
  <si>
    <t>II. Izmjene 2020. godine</t>
  </si>
  <si>
    <t>Asfaltiranje ceste L63177</t>
  </si>
  <si>
    <t>50-20-JN</t>
  </si>
  <si>
    <t>Povećanje/  smanjenje</t>
  </si>
  <si>
    <t xml:space="preserve"> s projekcijama za 2021. i 2022. godinu kako slijedi:</t>
  </si>
  <si>
    <t>se na internetskim stranicama Općine Lišane Ostrovičke</t>
  </si>
  <si>
    <t>Općinski načelnik:</t>
  </si>
  <si>
    <t>Ivica Musić, dipl.ing.</t>
  </si>
  <si>
    <t>III. Izmjene 2020. godine</t>
  </si>
  <si>
    <t xml:space="preserve"> ("Službeni glasnik općine Lišane Ostrovičke" broj 1/13,  2/13, 1/18, 6/18 i 2/20), Općinski načelnik dana  08.09.  2020.  godine,  donosi</t>
  </si>
  <si>
    <t xml:space="preserve">   III. Izmjene i dopune  Plana  nabave roba i usluga, te ustupanja radova u 2020. godini</t>
  </si>
  <si>
    <t>Članak 1. II. Izmjena i dopuna Plana nabave roba i usluga, te ustupanja radova u 2020. godini mijenja se i glasi: "Općina Lišane Ostrovičke u 2020. godini planira nabavu roba i usluga, te ustupanja radova sukladno Proračunu Općine Lišane Ostrovičke  za 2020. godinu</t>
  </si>
  <si>
    <t xml:space="preserve">Ove III. Izmjene i dopune   Plana nabave roba i usluga, te ustupanja radova u 2020. godini  stupaju  na  snagu  danom donošenja i objavljuju </t>
  </si>
  <si>
    <t>URBROJ:2198/29-20-4</t>
  </si>
  <si>
    <t>Lišane Ostrovičke, 08. rujna 2020. godine</t>
  </si>
  <si>
    <t>Asfaltiranje cesta u naselju Ostrovica</t>
  </si>
  <si>
    <t>Usluge nadzora nad izgradnjom ceste L 63177</t>
  </si>
  <si>
    <t>51-20-JN</t>
  </si>
  <si>
    <t>Usluge nadzora nad izgradnjom ceste  u Ostrovici</t>
  </si>
  <si>
    <t>52-20-JN</t>
  </si>
  <si>
    <t>Mobilno reciklažno dvorište</t>
  </si>
  <si>
    <t>53-20-JN</t>
  </si>
  <si>
    <t>K100072</t>
  </si>
  <si>
    <t>42914000-6</t>
  </si>
  <si>
    <t>Konzultantske usluge - za projekt mobilno reciklažno dvorište</t>
  </si>
  <si>
    <t>54-20-JN</t>
  </si>
  <si>
    <t>98300000-6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</si>
</sst>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6" fillId="24" borderId="11" xfId="0" applyFont="1" applyFill="1" applyBorder="1" applyAlignment="1">
      <alignment/>
    </xf>
    <xf numFmtId="0" fontId="36" fillId="24" borderId="12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3" xfId="0" applyFont="1" applyFill="1" applyBorder="1" applyAlignment="1">
      <alignment wrapText="1"/>
    </xf>
    <xf numFmtId="0" fontId="36" fillId="24" borderId="12" xfId="0" applyFont="1" applyFill="1" applyBorder="1" applyAlignment="1">
      <alignment wrapText="1"/>
    </xf>
    <xf numFmtId="0" fontId="36" fillId="24" borderId="14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6" fillId="24" borderId="16" xfId="0" applyFont="1" applyFill="1" applyBorder="1" applyAlignment="1">
      <alignment/>
    </xf>
    <xf numFmtId="0" fontId="36" fillId="24" borderId="1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4" borderId="17" xfId="0" applyFill="1" applyBorder="1" applyAlignment="1">
      <alignment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24" borderId="17" xfId="0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8">
      <selection activeCell="H77" sqref="H77"/>
    </sheetView>
  </sheetViews>
  <sheetFormatPr defaultColWidth="9.140625" defaultRowHeight="15"/>
  <cols>
    <col min="1" max="1" width="32.00390625" style="0" customWidth="1"/>
    <col min="2" max="2" width="8.8515625" style="0" customWidth="1"/>
    <col min="3" max="3" width="6.140625" style="0" customWidth="1"/>
    <col min="4" max="4" width="9.00390625" style="0" customWidth="1"/>
    <col min="5" max="5" width="10.8515625" style="0" customWidth="1"/>
    <col min="6" max="6" width="10.8515625" style="1" customWidth="1"/>
    <col min="7" max="7" width="12.57421875" style="1" customWidth="1"/>
    <col min="8" max="8" width="18.8515625" style="0" customWidth="1"/>
    <col min="9" max="9" width="13.28125" style="0" customWidth="1"/>
  </cols>
  <sheetData>
    <row r="1" spans="1:9" ht="15">
      <c r="A1" s="1" t="s">
        <v>0</v>
      </c>
      <c r="B1" s="1"/>
      <c r="C1" s="1"/>
      <c r="D1" s="1"/>
      <c r="E1" s="1"/>
      <c r="H1" s="1"/>
      <c r="I1" s="1"/>
    </row>
    <row r="2" spans="1:9" ht="15">
      <c r="A2" s="1" t="s">
        <v>193</v>
      </c>
      <c r="B2" s="1"/>
      <c r="C2" s="1"/>
      <c r="D2" s="1"/>
      <c r="E2" s="1"/>
      <c r="H2" s="1"/>
      <c r="I2" s="1"/>
    </row>
    <row r="4" spans="1:9" ht="18.75">
      <c r="A4" s="40" t="s">
        <v>194</v>
      </c>
      <c r="B4" s="40"/>
      <c r="C4" s="40"/>
      <c r="D4" s="40"/>
      <c r="E4" s="40"/>
      <c r="F4" s="40"/>
      <c r="G4" s="40"/>
      <c r="H4" s="40"/>
      <c r="I4" s="40"/>
    </row>
    <row r="6" spans="1:9" ht="15">
      <c r="A6" s="41" t="s">
        <v>1</v>
      </c>
      <c r="B6" s="41"/>
      <c r="C6" s="41"/>
      <c r="D6" s="41"/>
      <c r="E6" s="41"/>
      <c r="F6" s="41"/>
      <c r="G6" s="41"/>
      <c r="H6" s="41"/>
      <c r="I6" s="41"/>
    </row>
    <row r="7" spans="1:9" s="1" customFormat="1" ht="28.5" customHeight="1">
      <c r="A7" s="38" t="s">
        <v>195</v>
      </c>
      <c r="B7" s="38"/>
      <c r="C7" s="38"/>
      <c r="D7" s="38"/>
      <c r="E7" s="38"/>
      <c r="F7" s="38"/>
      <c r="G7" s="38"/>
      <c r="H7" s="38"/>
      <c r="I7" s="38"/>
    </row>
    <row r="8" spans="1:13" ht="15">
      <c r="A8" s="39" t="s">
        <v>188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1:9" ht="23.25">
      <c r="A10" s="13" t="s">
        <v>2</v>
      </c>
      <c r="B10" s="14" t="s">
        <v>3</v>
      </c>
      <c r="C10" s="15" t="s">
        <v>4</v>
      </c>
      <c r="D10" s="17" t="s">
        <v>5</v>
      </c>
      <c r="E10" s="17" t="s">
        <v>184</v>
      </c>
      <c r="F10" s="16" t="s">
        <v>187</v>
      </c>
      <c r="G10" s="17" t="s">
        <v>192</v>
      </c>
      <c r="H10" s="15" t="s">
        <v>6</v>
      </c>
      <c r="I10" s="14" t="s">
        <v>7</v>
      </c>
    </row>
    <row r="11" spans="1:9" ht="23.25">
      <c r="A11" s="18"/>
      <c r="B11" s="19" t="s">
        <v>8</v>
      </c>
      <c r="C11" s="20"/>
      <c r="D11" s="21" t="s">
        <v>9</v>
      </c>
      <c r="E11" s="19"/>
      <c r="F11" s="20"/>
      <c r="G11" s="19"/>
      <c r="H11" s="20"/>
      <c r="I11" s="19"/>
    </row>
    <row r="12" ht="15">
      <c r="E12" s="1"/>
    </row>
    <row r="13" spans="1:9" ht="15">
      <c r="A13" s="36" t="s">
        <v>10</v>
      </c>
      <c r="B13" s="29"/>
      <c r="C13" s="29"/>
      <c r="D13" s="29"/>
      <c r="E13" s="29"/>
      <c r="F13" s="29"/>
      <c r="G13" s="29"/>
      <c r="H13" s="29"/>
      <c r="I13" s="30"/>
    </row>
    <row r="14" ht="15">
      <c r="E14" s="1"/>
    </row>
    <row r="15" spans="1:9" ht="45">
      <c r="A15" s="4" t="s">
        <v>11</v>
      </c>
      <c r="B15" s="5" t="s">
        <v>12</v>
      </c>
      <c r="C15" s="5">
        <v>421</v>
      </c>
      <c r="D15" s="5" t="s">
        <v>13</v>
      </c>
      <c r="E15" s="6">
        <v>240000</v>
      </c>
      <c r="F15" s="6">
        <v>0</v>
      </c>
      <c r="G15" s="6">
        <v>240000</v>
      </c>
      <c r="H15" s="7" t="s">
        <v>14</v>
      </c>
      <c r="I15" s="5" t="s">
        <v>15</v>
      </c>
    </row>
    <row r="16" spans="1:9" s="1" customFormat="1" ht="15">
      <c r="A16" s="4" t="s">
        <v>185</v>
      </c>
      <c r="B16" s="5" t="s">
        <v>186</v>
      </c>
      <c r="C16" s="5">
        <v>421</v>
      </c>
      <c r="D16" s="5" t="s">
        <v>13</v>
      </c>
      <c r="E16" s="6">
        <v>480000</v>
      </c>
      <c r="F16" s="6"/>
      <c r="G16" s="6">
        <v>480000</v>
      </c>
      <c r="H16" s="7" t="s">
        <v>14</v>
      </c>
      <c r="I16" s="5" t="s">
        <v>15</v>
      </c>
    </row>
    <row r="17" spans="1:9" ht="30">
      <c r="A17" s="4" t="s">
        <v>16</v>
      </c>
      <c r="B17" s="5" t="s">
        <v>17</v>
      </c>
      <c r="C17" s="5">
        <v>421</v>
      </c>
      <c r="D17" s="5" t="s">
        <v>18</v>
      </c>
      <c r="E17" s="6">
        <v>40000</v>
      </c>
      <c r="F17" s="6">
        <v>0</v>
      </c>
      <c r="G17" s="6">
        <v>40000</v>
      </c>
      <c r="H17" s="7" t="s">
        <v>14</v>
      </c>
      <c r="I17" s="5" t="s">
        <v>15</v>
      </c>
    </row>
    <row r="18" spans="1:9" ht="30">
      <c r="A18" s="4" t="s">
        <v>199</v>
      </c>
      <c r="B18" s="5" t="s">
        <v>19</v>
      </c>
      <c r="C18" s="5">
        <v>421</v>
      </c>
      <c r="D18" s="5" t="s">
        <v>20</v>
      </c>
      <c r="E18" s="6">
        <v>240000</v>
      </c>
      <c r="F18" s="6">
        <v>0</v>
      </c>
      <c r="G18" s="6">
        <v>240000</v>
      </c>
      <c r="H18" s="7" t="s">
        <v>14</v>
      </c>
      <c r="I18" s="5" t="s">
        <v>15</v>
      </c>
    </row>
    <row r="19" spans="1:9" ht="30">
      <c r="A19" s="4" t="s">
        <v>21</v>
      </c>
      <c r="B19" s="5" t="s">
        <v>22</v>
      </c>
      <c r="C19" s="5">
        <v>421</v>
      </c>
      <c r="D19" s="5" t="s">
        <v>23</v>
      </c>
      <c r="E19" s="6">
        <v>160000</v>
      </c>
      <c r="F19" s="6">
        <v>0</v>
      </c>
      <c r="G19" s="6">
        <v>160000</v>
      </c>
      <c r="H19" s="7" t="s">
        <v>14</v>
      </c>
      <c r="I19" s="5" t="s">
        <v>15</v>
      </c>
    </row>
    <row r="20" spans="1:9" ht="30">
      <c r="A20" s="4" t="s">
        <v>24</v>
      </c>
      <c r="B20" s="5" t="s">
        <v>25</v>
      </c>
      <c r="C20" s="5">
        <v>421</v>
      </c>
      <c r="D20" s="5" t="s">
        <v>26</v>
      </c>
      <c r="E20" s="6">
        <v>40000</v>
      </c>
      <c r="F20" s="6">
        <v>0</v>
      </c>
      <c r="G20" s="6">
        <v>40000</v>
      </c>
      <c r="H20" s="7" t="s">
        <v>14</v>
      </c>
      <c r="I20" s="5" t="s">
        <v>27</v>
      </c>
    </row>
    <row r="21" spans="1:9" ht="30">
      <c r="A21" s="4" t="s">
        <v>28</v>
      </c>
      <c r="B21" s="5" t="s">
        <v>29</v>
      </c>
      <c r="C21" s="5">
        <v>454</v>
      </c>
      <c r="D21" s="5" t="s">
        <v>30</v>
      </c>
      <c r="E21" s="6">
        <v>56000</v>
      </c>
      <c r="F21" s="6">
        <v>0</v>
      </c>
      <c r="G21" s="6">
        <v>56000</v>
      </c>
      <c r="H21" s="7" t="s">
        <v>14</v>
      </c>
      <c r="I21" s="5" t="s">
        <v>31</v>
      </c>
    </row>
    <row r="22" spans="1:9" ht="30">
      <c r="A22" s="4" t="s">
        <v>32</v>
      </c>
      <c r="B22" s="5" t="s">
        <v>33</v>
      </c>
      <c r="C22" s="5">
        <v>451</v>
      </c>
      <c r="D22" s="5" t="s">
        <v>34</v>
      </c>
      <c r="E22" s="6">
        <v>140000</v>
      </c>
      <c r="F22" s="6">
        <v>0</v>
      </c>
      <c r="G22" s="6">
        <v>140000</v>
      </c>
      <c r="H22" s="7" t="s">
        <v>14</v>
      </c>
      <c r="I22" s="5" t="s">
        <v>35</v>
      </c>
    </row>
    <row r="23" spans="1:9" ht="15">
      <c r="A23" s="4" t="s">
        <v>36</v>
      </c>
      <c r="B23" s="5" t="s">
        <v>37</v>
      </c>
      <c r="C23" s="5">
        <v>421</v>
      </c>
      <c r="D23" s="5" t="s">
        <v>38</v>
      </c>
      <c r="E23" s="6">
        <v>80000</v>
      </c>
      <c r="F23" s="6">
        <v>0</v>
      </c>
      <c r="G23" s="6">
        <v>80000</v>
      </c>
      <c r="H23" s="7" t="s">
        <v>14</v>
      </c>
      <c r="I23" s="5" t="s">
        <v>39</v>
      </c>
    </row>
    <row r="24" spans="1:9" ht="30">
      <c r="A24" s="4" t="s">
        <v>40</v>
      </c>
      <c r="B24" s="5" t="s">
        <v>41</v>
      </c>
      <c r="C24" s="5">
        <v>454</v>
      </c>
      <c r="D24" s="5" t="s">
        <v>42</v>
      </c>
      <c r="E24" s="6">
        <v>40000</v>
      </c>
      <c r="F24" s="6">
        <v>0</v>
      </c>
      <c r="G24" s="6">
        <v>40000</v>
      </c>
      <c r="H24" s="7" t="s">
        <v>14</v>
      </c>
      <c r="I24" s="5" t="s">
        <v>43</v>
      </c>
    </row>
    <row r="25" spans="1:9" ht="30">
      <c r="A25" s="4" t="s">
        <v>44</v>
      </c>
      <c r="B25" s="5" t="s">
        <v>45</v>
      </c>
      <c r="C25" s="5">
        <v>454</v>
      </c>
      <c r="D25" s="5" t="s">
        <v>46</v>
      </c>
      <c r="E25" s="6">
        <v>384000</v>
      </c>
      <c r="F25" s="6">
        <v>0</v>
      </c>
      <c r="G25" s="6">
        <v>384000</v>
      </c>
      <c r="H25" s="7" t="s">
        <v>14</v>
      </c>
      <c r="I25" s="5" t="s">
        <v>47</v>
      </c>
    </row>
    <row r="26" spans="1:9" ht="30">
      <c r="A26" s="4" t="s">
        <v>48</v>
      </c>
      <c r="B26" s="5" t="s">
        <v>49</v>
      </c>
      <c r="C26" s="5">
        <v>421</v>
      </c>
      <c r="D26" s="5" t="s">
        <v>50</v>
      </c>
      <c r="E26" s="6">
        <v>400000</v>
      </c>
      <c r="F26" s="6">
        <v>0</v>
      </c>
      <c r="G26" s="6">
        <v>400000</v>
      </c>
      <c r="H26" s="7" t="s">
        <v>14</v>
      </c>
      <c r="I26" s="5" t="s">
        <v>39</v>
      </c>
    </row>
    <row r="27" spans="1:9" ht="30">
      <c r="A27" s="4" t="s">
        <v>51</v>
      </c>
      <c r="B27" s="5" t="s">
        <v>52</v>
      </c>
      <c r="C27" s="5">
        <v>421</v>
      </c>
      <c r="D27" s="5" t="s">
        <v>53</v>
      </c>
      <c r="E27" s="6">
        <v>160000</v>
      </c>
      <c r="F27" s="6"/>
      <c r="G27" s="6">
        <v>160000</v>
      </c>
      <c r="H27" s="7" t="s">
        <v>14</v>
      </c>
      <c r="I27" s="5" t="s">
        <v>39</v>
      </c>
    </row>
    <row r="28" spans="1:9" ht="15">
      <c r="A28" s="4" t="s">
        <v>54</v>
      </c>
      <c r="B28" s="5" t="s">
        <v>55</v>
      </c>
      <c r="C28" s="5">
        <v>421</v>
      </c>
      <c r="D28" s="5" t="s">
        <v>56</v>
      </c>
      <c r="E28" s="6">
        <v>400000</v>
      </c>
      <c r="F28" s="6">
        <v>-229940</v>
      </c>
      <c r="G28" s="6">
        <v>170060</v>
      </c>
      <c r="H28" s="7" t="s">
        <v>14</v>
      </c>
      <c r="I28" s="5" t="s">
        <v>39</v>
      </c>
    </row>
    <row r="29" spans="1:9" ht="30">
      <c r="A29" s="4" t="s">
        <v>57</v>
      </c>
      <c r="B29" s="5" t="s">
        <v>58</v>
      </c>
      <c r="C29" s="5">
        <v>421</v>
      </c>
      <c r="D29" s="5" t="s">
        <v>59</v>
      </c>
      <c r="E29" s="6">
        <v>240000</v>
      </c>
      <c r="F29" s="6"/>
      <c r="G29" s="6">
        <v>240000</v>
      </c>
      <c r="H29" s="7" t="s">
        <v>14</v>
      </c>
      <c r="I29" s="5" t="s">
        <v>60</v>
      </c>
    </row>
    <row r="30" spans="1:9" ht="45">
      <c r="A30" s="4" t="s">
        <v>61</v>
      </c>
      <c r="B30" s="5" t="s">
        <v>62</v>
      </c>
      <c r="C30" s="5">
        <v>421</v>
      </c>
      <c r="D30" s="5" t="s">
        <v>63</v>
      </c>
      <c r="E30" s="6">
        <v>152000</v>
      </c>
      <c r="F30" s="6">
        <v>240000</v>
      </c>
      <c r="G30" s="6">
        <v>392000</v>
      </c>
      <c r="H30" s="7" t="s">
        <v>14</v>
      </c>
      <c r="I30" s="5" t="s">
        <v>64</v>
      </c>
    </row>
    <row r="31" spans="1:9" ht="30">
      <c r="A31" s="4" t="s">
        <v>65</v>
      </c>
      <c r="B31" s="5" t="s">
        <v>66</v>
      </c>
      <c r="C31" s="5">
        <v>422</v>
      </c>
      <c r="D31" s="5" t="s">
        <v>63</v>
      </c>
      <c r="E31" s="6">
        <v>240000</v>
      </c>
      <c r="F31" s="6">
        <v>-240000</v>
      </c>
      <c r="G31" s="6">
        <v>0</v>
      </c>
      <c r="H31" s="7" t="s">
        <v>14</v>
      </c>
      <c r="I31" s="5" t="s">
        <v>67</v>
      </c>
    </row>
    <row r="32" spans="1:9" ht="30">
      <c r="A32" s="4" t="s">
        <v>68</v>
      </c>
      <c r="B32" s="5" t="s">
        <v>69</v>
      </c>
      <c r="C32" s="5">
        <v>421</v>
      </c>
      <c r="D32" s="5" t="s">
        <v>70</v>
      </c>
      <c r="E32" s="6">
        <v>80000</v>
      </c>
      <c r="F32" s="6">
        <v>0</v>
      </c>
      <c r="G32" s="6">
        <v>80000</v>
      </c>
      <c r="H32" s="7" t="s">
        <v>14</v>
      </c>
      <c r="I32" s="5" t="s">
        <v>64</v>
      </c>
    </row>
    <row r="33" spans="1:9" ht="30">
      <c r="A33" s="4" t="s">
        <v>71</v>
      </c>
      <c r="B33" s="5" t="s">
        <v>72</v>
      </c>
      <c r="C33" s="5">
        <v>454</v>
      </c>
      <c r="D33" s="5" t="s">
        <v>73</v>
      </c>
      <c r="E33" s="6">
        <v>32000</v>
      </c>
      <c r="F33" s="6">
        <v>0</v>
      </c>
      <c r="G33" s="6">
        <v>32000</v>
      </c>
      <c r="H33" s="7" t="s">
        <v>14</v>
      </c>
      <c r="I33" s="5" t="s">
        <v>74</v>
      </c>
    </row>
    <row r="34" spans="1:9" ht="30">
      <c r="A34" s="24" t="s">
        <v>75</v>
      </c>
      <c r="B34" s="22" t="s">
        <v>76</v>
      </c>
      <c r="C34" s="22">
        <v>421</v>
      </c>
      <c r="D34" s="22" t="s">
        <v>77</v>
      </c>
      <c r="E34" s="25">
        <v>120000</v>
      </c>
      <c r="F34" s="25">
        <v>0</v>
      </c>
      <c r="G34" s="25">
        <v>120000</v>
      </c>
      <c r="H34" s="26" t="s">
        <v>14</v>
      </c>
      <c r="I34" s="22" t="s">
        <v>64</v>
      </c>
    </row>
    <row r="35" spans="1:9" ht="15">
      <c r="A35" s="8" t="s">
        <v>78</v>
      </c>
      <c r="B35" s="8"/>
      <c r="C35" s="8"/>
      <c r="D35" s="8"/>
      <c r="E35" s="9">
        <f>SUM(E15:E34)</f>
        <v>3724000</v>
      </c>
      <c r="F35" s="9">
        <f>SUM(F15:F34)</f>
        <v>-229940</v>
      </c>
      <c r="G35" s="9">
        <f>SUM(G15:G34)</f>
        <v>3494060</v>
      </c>
      <c r="H35" s="8"/>
      <c r="I35" s="8"/>
    </row>
    <row r="36" spans="1:9" ht="1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30">
      <c r="A37" s="28" t="s">
        <v>79</v>
      </c>
      <c r="B37" s="29"/>
      <c r="C37" s="29"/>
      <c r="D37" s="29"/>
      <c r="E37" s="29"/>
      <c r="F37" s="29"/>
      <c r="G37" s="29"/>
      <c r="H37" s="29"/>
      <c r="I37" s="30"/>
    </row>
    <row r="38" spans="1:5" ht="15">
      <c r="A38" s="3"/>
      <c r="E38" s="1"/>
    </row>
    <row r="39" spans="1:9" ht="45">
      <c r="A39" s="4" t="s">
        <v>80</v>
      </c>
      <c r="B39" s="5" t="s">
        <v>81</v>
      </c>
      <c r="C39" s="5">
        <v>323</v>
      </c>
      <c r="D39" s="5" t="s">
        <v>82</v>
      </c>
      <c r="E39" s="6">
        <v>192000</v>
      </c>
      <c r="F39" s="6">
        <v>0</v>
      </c>
      <c r="G39" s="6">
        <v>192000</v>
      </c>
      <c r="H39" s="5" t="s">
        <v>14</v>
      </c>
      <c r="I39" s="5" t="s">
        <v>83</v>
      </c>
    </row>
    <row r="40" spans="1:9" ht="15">
      <c r="A40" s="4" t="s">
        <v>84</v>
      </c>
      <c r="B40" s="5" t="s">
        <v>85</v>
      </c>
      <c r="C40" s="5">
        <v>323</v>
      </c>
      <c r="D40" s="5" t="s">
        <v>86</v>
      </c>
      <c r="E40" s="6">
        <v>24000</v>
      </c>
      <c r="F40" s="6">
        <v>0</v>
      </c>
      <c r="G40" s="6">
        <v>24000</v>
      </c>
      <c r="H40" s="5" t="s">
        <v>14</v>
      </c>
      <c r="I40" s="5" t="s">
        <v>43</v>
      </c>
    </row>
    <row r="41" spans="1:9" ht="15">
      <c r="A41" s="12" t="s">
        <v>87</v>
      </c>
      <c r="B41" s="8"/>
      <c r="C41" s="8"/>
      <c r="D41" s="8"/>
      <c r="E41" s="9">
        <f>SUM(E39:E40)</f>
        <v>216000</v>
      </c>
      <c r="F41" s="9">
        <f>SUM(F39:F40)</f>
        <v>0</v>
      </c>
      <c r="G41" s="9">
        <f>SUM(G39:G40)</f>
        <v>216000</v>
      </c>
      <c r="H41" s="8"/>
      <c r="I41" s="8"/>
    </row>
    <row r="42" spans="1:5" ht="15">
      <c r="A42" s="3"/>
      <c r="E42" s="1"/>
    </row>
    <row r="43" spans="1:9" ht="15">
      <c r="A43" s="28" t="s">
        <v>88</v>
      </c>
      <c r="B43" s="29"/>
      <c r="C43" s="29"/>
      <c r="D43" s="29"/>
      <c r="E43" s="29"/>
      <c r="F43" s="29"/>
      <c r="G43" s="29"/>
      <c r="H43" s="29"/>
      <c r="I43" s="30"/>
    </row>
    <row r="44" spans="1:9" ht="15">
      <c r="A44" s="31"/>
      <c r="B44" s="32"/>
      <c r="C44" s="32"/>
      <c r="D44" s="32"/>
      <c r="E44" s="32"/>
      <c r="F44" s="32"/>
      <c r="G44" s="32"/>
      <c r="H44" s="32"/>
      <c r="I44" s="32"/>
    </row>
    <row r="45" spans="1:9" ht="30">
      <c r="A45" s="4" t="s">
        <v>89</v>
      </c>
      <c r="B45" s="5" t="s">
        <v>90</v>
      </c>
      <c r="C45" s="5">
        <v>422</v>
      </c>
      <c r="D45" s="5" t="s">
        <v>91</v>
      </c>
      <c r="E45" s="6">
        <v>32000</v>
      </c>
      <c r="F45" s="6">
        <v>0</v>
      </c>
      <c r="G45" s="6">
        <v>32000</v>
      </c>
      <c r="H45" s="5" t="s">
        <v>14</v>
      </c>
      <c r="I45" s="5" t="s">
        <v>92</v>
      </c>
    </row>
    <row r="46" spans="1:9" ht="30">
      <c r="A46" s="4" t="s">
        <v>93</v>
      </c>
      <c r="B46" s="5" t="s">
        <v>94</v>
      </c>
      <c r="C46" s="5">
        <v>422</v>
      </c>
      <c r="D46" s="5" t="s">
        <v>34</v>
      </c>
      <c r="E46" s="6">
        <v>176000</v>
      </c>
      <c r="F46" s="6">
        <v>0</v>
      </c>
      <c r="G46" s="6">
        <v>176000</v>
      </c>
      <c r="H46" s="5" t="s">
        <v>14</v>
      </c>
      <c r="I46" s="5" t="s">
        <v>95</v>
      </c>
    </row>
    <row r="47" spans="1:9" ht="30">
      <c r="A47" s="4" t="s">
        <v>96</v>
      </c>
      <c r="B47" s="5" t="s">
        <v>97</v>
      </c>
      <c r="C47" s="5">
        <v>422</v>
      </c>
      <c r="D47" s="5" t="s">
        <v>34</v>
      </c>
      <c r="E47" s="6">
        <v>56000</v>
      </c>
      <c r="F47" s="6">
        <v>0</v>
      </c>
      <c r="G47" s="6">
        <v>56000</v>
      </c>
      <c r="H47" s="5" t="s">
        <v>14</v>
      </c>
      <c r="I47" s="5" t="s">
        <v>95</v>
      </c>
    </row>
    <row r="48" spans="1:9" ht="30">
      <c r="A48" s="4" t="s">
        <v>98</v>
      </c>
      <c r="B48" s="5" t="s">
        <v>99</v>
      </c>
      <c r="C48" s="5">
        <v>422</v>
      </c>
      <c r="D48" s="5" t="s">
        <v>77</v>
      </c>
      <c r="E48" s="6">
        <v>144000</v>
      </c>
      <c r="F48" s="6">
        <v>0</v>
      </c>
      <c r="G48" s="6">
        <v>144000</v>
      </c>
      <c r="H48" s="5" t="s">
        <v>14</v>
      </c>
      <c r="I48" s="5" t="s">
        <v>67</v>
      </c>
    </row>
    <row r="49" spans="1:9" s="1" customFormat="1" ht="15">
      <c r="A49" s="4" t="s">
        <v>204</v>
      </c>
      <c r="B49" s="5" t="s">
        <v>205</v>
      </c>
      <c r="C49" s="5">
        <v>422</v>
      </c>
      <c r="D49" s="5" t="s">
        <v>206</v>
      </c>
      <c r="E49" s="6"/>
      <c r="F49" s="6">
        <v>144000</v>
      </c>
      <c r="G49" s="6">
        <v>144000</v>
      </c>
      <c r="H49" s="5" t="s">
        <v>14</v>
      </c>
      <c r="I49" s="42" t="s">
        <v>207</v>
      </c>
    </row>
    <row r="50" spans="1:9" ht="15">
      <c r="A50" s="12" t="s">
        <v>100</v>
      </c>
      <c r="B50" s="8"/>
      <c r="C50" s="8"/>
      <c r="D50" s="8"/>
      <c r="E50" s="9">
        <f>SUM(E45:E48)</f>
        <v>408000</v>
      </c>
      <c r="F50" s="9">
        <f>SUM(F45:F49)</f>
        <v>144000</v>
      </c>
      <c r="G50" s="9">
        <f>SUM(G45:G49)</f>
        <v>552000</v>
      </c>
      <c r="H50" s="8"/>
      <c r="I50" s="8"/>
    </row>
    <row r="51" spans="1:9" ht="15">
      <c r="A51" s="33"/>
      <c r="B51" s="27"/>
      <c r="C51" s="27"/>
      <c r="D51" s="27"/>
      <c r="E51" s="27"/>
      <c r="F51" s="27"/>
      <c r="G51" s="27"/>
      <c r="H51" s="27"/>
      <c r="I51" s="27"/>
    </row>
    <row r="52" spans="1:9" ht="30">
      <c r="A52" s="28" t="s">
        <v>101</v>
      </c>
      <c r="B52" s="29"/>
      <c r="C52" s="29"/>
      <c r="D52" s="29"/>
      <c r="E52" s="29"/>
      <c r="F52" s="29"/>
      <c r="G52" s="29"/>
      <c r="H52" s="29"/>
      <c r="I52" s="30"/>
    </row>
    <row r="53" spans="1:5" ht="15">
      <c r="A53" s="3"/>
      <c r="E53" s="1"/>
    </row>
    <row r="54" spans="1:9" ht="30">
      <c r="A54" s="4" t="s">
        <v>102</v>
      </c>
      <c r="B54" s="5" t="s">
        <v>103</v>
      </c>
      <c r="C54" s="5">
        <v>426</v>
      </c>
      <c r="D54" s="5" t="s">
        <v>91</v>
      </c>
      <c r="E54" s="6">
        <v>40000</v>
      </c>
      <c r="F54" s="6">
        <v>0</v>
      </c>
      <c r="G54" s="6">
        <v>40000</v>
      </c>
      <c r="H54" s="5" t="s">
        <v>14</v>
      </c>
      <c r="I54" s="5" t="s">
        <v>104</v>
      </c>
    </row>
    <row r="55" spans="1:9" ht="45">
      <c r="A55" s="4" t="s">
        <v>105</v>
      </c>
      <c r="B55" s="5" t="s">
        <v>106</v>
      </c>
      <c r="C55" s="5">
        <v>426</v>
      </c>
      <c r="D55" s="5" t="s">
        <v>107</v>
      </c>
      <c r="E55" s="6">
        <v>104000</v>
      </c>
      <c r="F55" s="6">
        <v>0</v>
      </c>
      <c r="G55" s="6">
        <v>104000</v>
      </c>
      <c r="H55" s="5" t="s">
        <v>14</v>
      </c>
      <c r="I55" s="5" t="s">
        <v>108</v>
      </c>
    </row>
    <row r="56" spans="1:9" ht="30">
      <c r="A56" s="4" t="s">
        <v>109</v>
      </c>
      <c r="B56" s="5" t="s">
        <v>110</v>
      </c>
      <c r="C56" s="5">
        <v>426</v>
      </c>
      <c r="D56" s="5" t="s">
        <v>111</v>
      </c>
      <c r="E56" s="6">
        <v>144000</v>
      </c>
      <c r="F56" s="6">
        <v>0</v>
      </c>
      <c r="G56" s="6">
        <v>144000</v>
      </c>
      <c r="H56" s="5" t="s">
        <v>14</v>
      </c>
      <c r="I56" s="5" t="s">
        <v>112</v>
      </c>
    </row>
    <row r="57" spans="1:9" ht="30">
      <c r="A57" s="4" t="s">
        <v>113</v>
      </c>
      <c r="B57" s="5" t="s">
        <v>114</v>
      </c>
      <c r="C57" s="5">
        <v>426</v>
      </c>
      <c r="D57" s="5" t="s">
        <v>115</v>
      </c>
      <c r="E57" s="6">
        <v>120000</v>
      </c>
      <c r="F57" s="6">
        <v>0</v>
      </c>
      <c r="G57" s="6">
        <v>120000</v>
      </c>
      <c r="H57" s="5" t="s">
        <v>14</v>
      </c>
      <c r="I57" s="5" t="s">
        <v>112</v>
      </c>
    </row>
    <row r="58" spans="1:9" ht="45">
      <c r="A58" s="4" t="s">
        <v>116</v>
      </c>
      <c r="B58" s="5" t="s">
        <v>117</v>
      </c>
      <c r="C58" s="5">
        <v>426</v>
      </c>
      <c r="D58" s="5" t="s">
        <v>115</v>
      </c>
      <c r="E58" s="6">
        <v>64000</v>
      </c>
      <c r="F58" s="6">
        <v>0</v>
      </c>
      <c r="G58" s="6">
        <v>64000</v>
      </c>
      <c r="H58" s="5" t="s">
        <v>14</v>
      </c>
      <c r="I58" s="5" t="s">
        <v>118</v>
      </c>
    </row>
    <row r="59" spans="1:9" ht="30">
      <c r="A59" s="4" t="s">
        <v>119</v>
      </c>
      <c r="B59" s="5" t="s">
        <v>120</v>
      </c>
      <c r="C59" s="5">
        <v>426</v>
      </c>
      <c r="D59" s="5" t="s">
        <v>59</v>
      </c>
      <c r="E59" s="6">
        <v>24000</v>
      </c>
      <c r="F59" s="6">
        <v>0</v>
      </c>
      <c r="G59" s="6">
        <v>24000</v>
      </c>
      <c r="H59" s="5" t="s">
        <v>14</v>
      </c>
      <c r="I59" s="5" t="s">
        <v>112</v>
      </c>
    </row>
    <row r="60" spans="1:9" ht="15">
      <c r="A60" s="4" t="s">
        <v>121</v>
      </c>
      <c r="B60" s="5" t="s">
        <v>122</v>
      </c>
      <c r="C60" s="5">
        <v>426</v>
      </c>
      <c r="D60" s="5" t="s">
        <v>123</v>
      </c>
      <c r="E60" s="6">
        <v>160000</v>
      </c>
      <c r="F60" s="6">
        <v>0</v>
      </c>
      <c r="G60" s="6">
        <v>160000</v>
      </c>
      <c r="H60" s="5" t="s">
        <v>14</v>
      </c>
      <c r="I60" s="5" t="s">
        <v>124</v>
      </c>
    </row>
    <row r="61" spans="1:9" ht="30">
      <c r="A61" s="4" t="s">
        <v>125</v>
      </c>
      <c r="B61" s="5" t="s">
        <v>126</v>
      </c>
      <c r="C61" s="5">
        <v>426</v>
      </c>
      <c r="D61" s="5" t="s">
        <v>111</v>
      </c>
      <c r="E61" s="6">
        <v>0</v>
      </c>
      <c r="F61" s="6"/>
      <c r="G61" s="6">
        <v>0</v>
      </c>
      <c r="H61" s="5" t="s">
        <v>14</v>
      </c>
      <c r="I61" s="5" t="s">
        <v>127</v>
      </c>
    </row>
    <row r="62" spans="1:9" ht="30">
      <c r="A62" s="4" t="s">
        <v>128</v>
      </c>
      <c r="B62" s="5" t="s">
        <v>129</v>
      </c>
      <c r="C62" s="5">
        <v>426</v>
      </c>
      <c r="D62" s="5" t="s">
        <v>111</v>
      </c>
      <c r="E62" s="6">
        <v>192000</v>
      </c>
      <c r="F62" s="6">
        <v>0</v>
      </c>
      <c r="G62" s="6">
        <v>192000</v>
      </c>
      <c r="H62" s="5" t="s">
        <v>14</v>
      </c>
      <c r="I62" s="5" t="s">
        <v>127</v>
      </c>
    </row>
    <row r="63" spans="1:9" ht="45">
      <c r="A63" s="4" t="s">
        <v>130</v>
      </c>
      <c r="B63" s="5" t="s">
        <v>131</v>
      </c>
      <c r="C63" s="5">
        <v>426</v>
      </c>
      <c r="D63" s="5" t="s">
        <v>111</v>
      </c>
      <c r="E63" s="6">
        <v>32000</v>
      </c>
      <c r="F63" s="6"/>
      <c r="G63" s="6">
        <v>32000</v>
      </c>
      <c r="H63" s="5" t="s">
        <v>14</v>
      </c>
      <c r="I63" s="5" t="s">
        <v>127</v>
      </c>
    </row>
    <row r="64" spans="1:9" ht="30">
      <c r="A64" s="4" t="s">
        <v>132</v>
      </c>
      <c r="B64" s="5" t="s">
        <v>133</v>
      </c>
      <c r="C64" s="5">
        <v>426</v>
      </c>
      <c r="D64" s="5" t="s">
        <v>77</v>
      </c>
      <c r="E64" s="6">
        <v>40000</v>
      </c>
      <c r="F64" s="6">
        <v>0</v>
      </c>
      <c r="G64" s="6">
        <v>40000</v>
      </c>
      <c r="H64" s="5" t="s">
        <v>14</v>
      </c>
      <c r="I64" s="5" t="s">
        <v>127</v>
      </c>
    </row>
    <row r="65" spans="1:9" ht="30">
      <c r="A65" s="4" t="s">
        <v>134</v>
      </c>
      <c r="B65" s="5" t="s">
        <v>135</v>
      </c>
      <c r="C65" s="5">
        <v>426</v>
      </c>
      <c r="D65" s="5" t="s">
        <v>136</v>
      </c>
      <c r="E65" s="6">
        <v>40000</v>
      </c>
      <c r="F65" s="6">
        <v>0</v>
      </c>
      <c r="G65" s="6">
        <v>40000</v>
      </c>
      <c r="H65" s="5" t="s">
        <v>14</v>
      </c>
      <c r="I65" s="5" t="s">
        <v>137</v>
      </c>
    </row>
    <row r="66" spans="1:9" ht="30">
      <c r="A66" s="4" t="s">
        <v>138</v>
      </c>
      <c r="B66" s="5" t="s">
        <v>139</v>
      </c>
      <c r="C66" s="5">
        <v>426</v>
      </c>
      <c r="D66" s="5" t="s">
        <v>34</v>
      </c>
      <c r="E66" s="6">
        <v>40000</v>
      </c>
      <c r="F66" s="6">
        <v>0</v>
      </c>
      <c r="G66" s="6">
        <v>40000</v>
      </c>
      <c r="H66" s="5" t="s">
        <v>14</v>
      </c>
      <c r="I66" s="5" t="s">
        <v>112</v>
      </c>
    </row>
    <row r="67" spans="1:9" ht="30">
      <c r="A67" s="4" t="s">
        <v>140</v>
      </c>
      <c r="B67" s="5" t="s">
        <v>141</v>
      </c>
      <c r="C67" s="5">
        <v>426</v>
      </c>
      <c r="D67" s="5" t="s">
        <v>50</v>
      </c>
      <c r="E67" s="6">
        <v>40000</v>
      </c>
      <c r="F67" s="6">
        <v>0</v>
      </c>
      <c r="G67" s="6">
        <v>40000</v>
      </c>
      <c r="H67" s="5" t="s">
        <v>14</v>
      </c>
      <c r="I67" s="5" t="s">
        <v>112</v>
      </c>
    </row>
    <row r="68" spans="1:9" ht="30">
      <c r="A68" s="4" t="s">
        <v>142</v>
      </c>
      <c r="B68" s="5" t="s">
        <v>143</v>
      </c>
      <c r="C68" s="5">
        <v>426</v>
      </c>
      <c r="D68" s="5" t="s">
        <v>53</v>
      </c>
      <c r="E68" s="6">
        <v>40000</v>
      </c>
      <c r="F68" s="6">
        <v>0</v>
      </c>
      <c r="G68" s="6">
        <v>40000</v>
      </c>
      <c r="H68" s="5" t="s">
        <v>14</v>
      </c>
      <c r="I68" s="5" t="s">
        <v>112</v>
      </c>
    </row>
    <row r="69" spans="1:9" ht="15">
      <c r="A69" s="4" t="s">
        <v>144</v>
      </c>
      <c r="B69" s="5" t="s">
        <v>145</v>
      </c>
      <c r="C69" s="5">
        <v>426</v>
      </c>
      <c r="D69" s="5" t="s">
        <v>56</v>
      </c>
      <c r="E69" s="6">
        <v>40000</v>
      </c>
      <c r="F69" s="6">
        <v>0</v>
      </c>
      <c r="G69" s="6">
        <v>40000</v>
      </c>
      <c r="H69" s="5" t="s">
        <v>14</v>
      </c>
      <c r="I69" s="5" t="s">
        <v>112</v>
      </c>
    </row>
    <row r="70" spans="1:9" ht="45">
      <c r="A70" s="4" t="s">
        <v>146</v>
      </c>
      <c r="B70" s="5" t="s">
        <v>147</v>
      </c>
      <c r="C70" s="5">
        <v>426</v>
      </c>
      <c r="D70" s="5" t="s">
        <v>148</v>
      </c>
      <c r="E70" s="6">
        <v>50000</v>
      </c>
      <c r="F70" s="6">
        <v>0</v>
      </c>
      <c r="G70" s="6">
        <v>50000</v>
      </c>
      <c r="H70" s="5" t="s">
        <v>14</v>
      </c>
      <c r="I70" s="5" t="s">
        <v>112</v>
      </c>
    </row>
    <row r="71" spans="1:9" ht="45">
      <c r="A71" s="4" t="s">
        <v>149</v>
      </c>
      <c r="B71" s="5" t="s">
        <v>150</v>
      </c>
      <c r="C71" s="5">
        <v>426</v>
      </c>
      <c r="D71" s="5" t="s">
        <v>70</v>
      </c>
      <c r="E71" s="6">
        <v>56000</v>
      </c>
      <c r="F71" s="6">
        <v>0</v>
      </c>
      <c r="G71" s="6">
        <v>56000</v>
      </c>
      <c r="H71" s="5" t="s">
        <v>14</v>
      </c>
      <c r="I71" s="5" t="s">
        <v>127</v>
      </c>
    </row>
    <row r="72" spans="1:9" ht="15">
      <c r="A72" s="4" t="s">
        <v>151</v>
      </c>
      <c r="B72" s="5" t="s">
        <v>152</v>
      </c>
      <c r="C72" s="5">
        <v>426</v>
      </c>
      <c r="D72" s="5" t="s">
        <v>153</v>
      </c>
      <c r="E72" s="6">
        <v>64000</v>
      </c>
      <c r="F72" s="6">
        <v>0</v>
      </c>
      <c r="G72" s="6">
        <v>64000</v>
      </c>
      <c r="H72" s="5" t="s">
        <v>14</v>
      </c>
      <c r="I72" s="5" t="s">
        <v>154</v>
      </c>
    </row>
    <row r="73" spans="1:9" s="1" customFormat="1" ht="30">
      <c r="A73" s="4" t="s">
        <v>200</v>
      </c>
      <c r="B73" s="5" t="s">
        <v>201</v>
      </c>
      <c r="C73" s="5">
        <v>426</v>
      </c>
      <c r="D73" s="5" t="s">
        <v>13</v>
      </c>
      <c r="E73" s="6">
        <v>0</v>
      </c>
      <c r="F73" s="6">
        <v>20000</v>
      </c>
      <c r="G73" s="6">
        <v>20000</v>
      </c>
      <c r="H73" s="5" t="s">
        <v>14</v>
      </c>
      <c r="I73" s="5" t="s">
        <v>112</v>
      </c>
    </row>
    <row r="74" spans="1:9" s="1" customFormat="1" ht="30">
      <c r="A74" s="4" t="s">
        <v>202</v>
      </c>
      <c r="B74" s="5" t="s">
        <v>203</v>
      </c>
      <c r="C74" s="5">
        <v>426</v>
      </c>
      <c r="D74" s="5" t="s">
        <v>18</v>
      </c>
      <c r="E74" s="6">
        <v>0</v>
      </c>
      <c r="F74" s="6">
        <v>20000</v>
      </c>
      <c r="G74" s="6">
        <v>20000</v>
      </c>
      <c r="H74" s="5" t="s">
        <v>14</v>
      </c>
      <c r="I74" s="5" t="s">
        <v>112</v>
      </c>
    </row>
    <row r="75" spans="1:9" s="1" customFormat="1" ht="30">
      <c r="A75" s="4" t="s">
        <v>208</v>
      </c>
      <c r="B75" s="5" t="s">
        <v>209</v>
      </c>
      <c r="C75" s="5">
        <v>323</v>
      </c>
      <c r="D75" s="5" t="s">
        <v>206</v>
      </c>
      <c r="E75" s="6">
        <v>0</v>
      </c>
      <c r="F75" s="6">
        <v>26500</v>
      </c>
      <c r="G75" s="6">
        <v>26500</v>
      </c>
      <c r="H75" s="5" t="s">
        <v>14</v>
      </c>
      <c r="I75" s="42" t="s">
        <v>210</v>
      </c>
    </row>
    <row r="76" spans="1:9" ht="15">
      <c r="A76" s="12" t="s">
        <v>155</v>
      </c>
      <c r="B76" s="8"/>
      <c r="C76" s="8"/>
      <c r="D76" s="8"/>
      <c r="E76" s="9">
        <f>SUM(E54:E75)</f>
        <v>1290000</v>
      </c>
      <c r="F76" s="9">
        <f>SUM(F54:F75)</f>
        <v>66500</v>
      </c>
      <c r="G76" s="9">
        <f>SUM(G54:G75)</f>
        <v>1356500</v>
      </c>
      <c r="H76" s="8"/>
      <c r="I76" s="8"/>
    </row>
    <row r="77" spans="1:5" ht="15">
      <c r="A77" s="3"/>
      <c r="E77" s="1"/>
    </row>
    <row r="78" spans="1:9" ht="30">
      <c r="A78" s="28" t="s">
        <v>156</v>
      </c>
      <c r="B78" s="29"/>
      <c r="C78" s="29"/>
      <c r="D78" s="29"/>
      <c r="E78" s="29"/>
      <c r="F78" s="29"/>
      <c r="G78" s="29"/>
      <c r="H78" s="29"/>
      <c r="I78" s="30"/>
    </row>
    <row r="79" spans="1:9" s="1" customFormat="1" ht="15">
      <c r="A79" s="34"/>
      <c r="B79" s="35"/>
      <c r="C79" s="35"/>
      <c r="D79" s="35"/>
      <c r="E79" s="35"/>
      <c r="F79" s="35"/>
      <c r="G79" s="35"/>
      <c r="H79" s="35"/>
      <c r="I79" s="35"/>
    </row>
    <row r="80" spans="1:9" ht="30">
      <c r="A80" s="4" t="s">
        <v>157</v>
      </c>
      <c r="B80" s="5" t="s">
        <v>158</v>
      </c>
      <c r="C80" s="5">
        <v>381</v>
      </c>
      <c r="D80" s="5" t="s">
        <v>159</v>
      </c>
      <c r="E80" s="6">
        <v>60000</v>
      </c>
      <c r="F80" s="6"/>
      <c r="G80" s="6">
        <v>60000</v>
      </c>
      <c r="H80" s="5" t="s">
        <v>160</v>
      </c>
      <c r="I80" s="5" t="s">
        <v>161</v>
      </c>
    </row>
    <row r="81" spans="1:9" ht="15">
      <c r="A81" s="4"/>
      <c r="B81" s="5"/>
      <c r="C81" s="5">
        <v>382</v>
      </c>
      <c r="D81" s="5" t="s">
        <v>162</v>
      </c>
      <c r="E81" s="6">
        <v>45000</v>
      </c>
      <c r="F81" s="6"/>
      <c r="G81" s="6">
        <v>45000</v>
      </c>
      <c r="H81" s="5"/>
      <c r="I81" s="5"/>
    </row>
    <row r="82" spans="1:9" ht="30">
      <c r="A82" s="4" t="s">
        <v>163</v>
      </c>
      <c r="B82" s="5" t="s">
        <v>164</v>
      </c>
      <c r="C82" s="5">
        <v>372</v>
      </c>
      <c r="D82" s="5" t="s">
        <v>165</v>
      </c>
      <c r="E82" s="6">
        <v>400000</v>
      </c>
      <c r="F82" s="6">
        <v>0</v>
      </c>
      <c r="G82" s="6">
        <v>400000</v>
      </c>
      <c r="H82" s="5" t="s">
        <v>160</v>
      </c>
      <c r="I82" s="5" t="s">
        <v>161</v>
      </c>
    </row>
    <row r="83" spans="1:9" ht="15">
      <c r="A83" s="12" t="s">
        <v>166</v>
      </c>
      <c r="B83" s="8"/>
      <c r="C83" s="8"/>
      <c r="D83" s="8"/>
      <c r="E83" s="9">
        <f>SUM(E80:E82)</f>
        <v>505000</v>
      </c>
      <c r="F83" s="9">
        <f>SUM(F80:F82)</f>
        <v>0</v>
      </c>
      <c r="G83" s="9">
        <f>SUM(G80:G82)</f>
        <v>505000</v>
      </c>
      <c r="H83" s="8"/>
      <c r="I83" s="8"/>
    </row>
    <row r="84" spans="1:5" ht="15">
      <c r="A84" s="3"/>
      <c r="E84" s="1"/>
    </row>
    <row r="85" spans="1:9" ht="30">
      <c r="A85" s="11" t="s">
        <v>167</v>
      </c>
      <c r="B85" s="10"/>
      <c r="C85" s="10"/>
      <c r="D85" s="10"/>
      <c r="E85" s="10"/>
      <c r="F85" s="10"/>
      <c r="G85" s="10"/>
      <c r="H85" s="10"/>
      <c r="I85" s="10"/>
    </row>
    <row r="86" spans="1:9" ht="15">
      <c r="A86" s="33"/>
      <c r="B86" s="27"/>
      <c r="C86" s="27"/>
      <c r="D86" s="27"/>
      <c r="E86" s="27"/>
      <c r="F86" s="27"/>
      <c r="G86" s="27"/>
      <c r="H86" s="27"/>
      <c r="I86" s="27"/>
    </row>
    <row r="87" spans="1:9" ht="30">
      <c r="A87" s="4" t="s">
        <v>168</v>
      </c>
      <c r="B87" s="5" t="s">
        <v>169</v>
      </c>
      <c r="C87" s="5">
        <v>323</v>
      </c>
      <c r="D87" s="5" t="s">
        <v>170</v>
      </c>
      <c r="E87" s="6">
        <v>24000</v>
      </c>
      <c r="F87" s="6">
        <v>0</v>
      </c>
      <c r="G87" s="6">
        <v>24000</v>
      </c>
      <c r="H87" s="5" t="s">
        <v>14</v>
      </c>
      <c r="I87" s="5" t="s">
        <v>171</v>
      </c>
    </row>
    <row r="88" spans="1:9" ht="15">
      <c r="A88" s="4" t="s">
        <v>172</v>
      </c>
      <c r="B88" s="5" t="s">
        <v>173</v>
      </c>
      <c r="C88" s="5">
        <v>322</v>
      </c>
      <c r="D88" s="5" t="s">
        <v>170</v>
      </c>
      <c r="E88" s="6">
        <v>40000</v>
      </c>
      <c r="F88" s="6">
        <v>0</v>
      </c>
      <c r="G88" s="6">
        <v>40000</v>
      </c>
      <c r="H88" s="5" t="s">
        <v>14</v>
      </c>
      <c r="I88" s="5" t="s">
        <v>171</v>
      </c>
    </row>
    <row r="89" spans="1:9" ht="15">
      <c r="A89" s="4" t="s">
        <v>174</v>
      </c>
      <c r="B89" s="5" t="s">
        <v>175</v>
      </c>
      <c r="C89" s="5">
        <v>322</v>
      </c>
      <c r="D89" s="5" t="s">
        <v>176</v>
      </c>
      <c r="E89" s="6">
        <v>80000</v>
      </c>
      <c r="F89" s="6">
        <v>0</v>
      </c>
      <c r="G89" s="6">
        <v>80000</v>
      </c>
      <c r="H89" s="5" t="s">
        <v>14</v>
      </c>
      <c r="I89" s="5" t="s">
        <v>177</v>
      </c>
    </row>
    <row r="90" spans="1:9" ht="15">
      <c r="A90" s="4"/>
      <c r="B90" s="5"/>
      <c r="C90" s="5">
        <v>322</v>
      </c>
      <c r="D90" s="5" t="s">
        <v>178</v>
      </c>
      <c r="E90" s="6">
        <v>44000</v>
      </c>
      <c r="F90" s="6">
        <v>0</v>
      </c>
      <c r="G90" s="6">
        <v>44000</v>
      </c>
      <c r="H90" s="5" t="s">
        <v>14</v>
      </c>
      <c r="I90" s="5"/>
    </row>
    <row r="91" spans="1:9" ht="15">
      <c r="A91" s="8" t="s">
        <v>179</v>
      </c>
      <c r="B91" s="8"/>
      <c r="C91" s="8"/>
      <c r="D91" s="8"/>
      <c r="E91" s="9">
        <f>SUM(E87:E90)</f>
        <v>188000</v>
      </c>
      <c r="F91" s="9">
        <f>SUM(F87:F90)</f>
        <v>0</v>
      </c>
      <c r="G91" s="9">
        <f>SUM(G87:G90)</f>
        <v>188000</v>
      </c>
      <c r="H91" s="8"/>
      <c r="I91" s="8"/>
    </row>
    <row r="92" ht="15">
      <c r="E92" s="1"/>
    </row>
    <row r="93" ht="15">
      <c r="E93" s="1"/>
    </row>
    <row r="94" spans="1:9" ht="15">
      <c r="A94" s="8" t="s">
        <v>180</v>
      </c>
      <c r="B94" s="8"/>
      <c r="C94" s="8"/>
      <c r="D94" s="8"/>
      <c r="E94" s="9">
        <f>SUM(E35+E41+E50+E76+E83+E91)</f>
        <v>6331000</v>
      </c>
      <c r="F94" s="9">
        <f>SUM(F35+F41+F50+F76+F83+F91)</f>
        <v>-19440</v>
      </c>
      <c r="G94" s="9">
        <f>SUM(G35+G41+G50+G76+G83+G91)</f>
        <v>6311560</v>
      </c>
      <c r="H94" s="8"/>
      <c r="I94" s="8"/>
    </row>
    <row r="96" spans="1:9" ht="15">
      <c r="A96" s="2" t="s">
        <v>181</v>
      </c>
      <c r="B96" s="1"/>
      <c r="C96" s="1"/>
      <c r="D96" s="1"/>
      <c r="E96" s="1"/>
      <c r="H96" s="1"/>
      <c r="I96" s="1"/>
    </row>
    <row r="97" spans="1:13" ht="15">
      <c r="A97" s="1" t="s">
        <v>196</v>
      </c>
      <c r="B97" s="1"/>
      <c r="C97" s="1"/>
      <c r="D97" s="1"/>
      <c r="E97" s="1"/>
      <c r="H97" s="1"/>
      <c r="I97" s="1"/>
      <c r="J97" s="1"/>
      <c r="K97" s="1"/>
      <c r="L97" s="1"/>
      <c r="M97" s="1"/>
    </row>
    <row r="98" ht="15">
      <c r="A98" s="23" t="s">
        <v>189</v>
      </c>
    </row>
    <row r="100" spans="1:4" ht="15">
      <c r="A100" s="1" t="s">
        <v>182</v>
      </c>
      <c r="B100" s="1"/>
      <c r="C100" s="1"/>
      <c r="D100" s="1"/>
    </row>
    <row r="101" spans="1:4" ht="15">
      <c r="A101" s="1" t="s">
        <v>197</v>
      </c>
      <c r="B101" s="1"/>
      <c r="C101" s="1"/>
      <c r="D101" s="1"/>
    </row>
    <row r="102" spans="1:4" ht="15">
      <c r="A102" s="1" t="s">
        <v>198</v>
      </c>
      <c r="B102" s="1"/>
      <c r="C102" s="1"/>
      <c r="D102" s="1"/>
    </row>
    <row r="103" spans="1:8" ht="15">
      <c r="A103" s="1"/>
      <c r="B103" s="1"/>
      <c r="C103" s="1"/>
      <c r="D103" s="1"/>
      <c r="G103" s="37" t="s">
        <v>190</v>
      </c>
      <c r="H103" s="37"/>
    </row>
    <row r="104" spans="1:8" ht="15">
      <c r="A104" s="1" t="s">
        <v>183</v>
      </c>
      <c r="B104" s="1"/>
      <c r="C104" s="1"/>
      <c r="D104" s="1"/>
      <c r="G104" s="37" t="s">
        <v>191</v>
      </c>
      <c r="H104" s="37"/>
    </row>
    <row r="105" spans="1:4" ht="15">
      <c r="A105" s="1"/>
      <c r="B105" s="1"/>
      <c r="C105" s="1"/>
      <c r="D105" s="1"/>
    </row>
  </sheetData>
  <sheetProtection/>
  <mergeCells count="6">
    <mergeCell ref="G103:H103"/>
    <mergeCell ref="G104:H104"/>
    <mergeCell ref="A7:I7"/>
    <mergeCell ref="A8:M8"/>
    <mergeCell ref="A4:I4"/>
    <mergeCell ref="A6:I6"/>
  </mergeCells>
  <printOptions/>
  <pageMargins left="0.7" right="0.7" top="0.75" bottom="0.75" header="0.3" footer="0.3"/>
  <pageSetup horizontalDpi="600" verticalDpi="600" orientation="landscape" paperSize="9" scale="90" r:id="rId1"/>
  <rowBreaks count="4" manualBreakCount="4">
    <brk id="23" max="9" man="1"/>
    <brk id="41" max="9" man="1"/>
    <brk id="60" max="9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Zdravka</cp:lastModifiedBy>
  <cp:lastPrinted>2020-09-08T08:08:23Z</cp:lastPrinted>
  <dcterms:created xsi:type="dcterms:W3CDTF">2020-06-03T07:55:26Z</dcterms:created>
  <dcterms:modified xsi:type="dcterms:W3CDTF">2020-09-08T10:46:52Z</dcterms:modified>
  <cp:category/>
  <cp:version/>
  <cp:contentType/>
  <cp:contentStatus/>
</cp:coreProperties>
</file>