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60" windowWidth="20730" windowHeight="1134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Sheet1!$A$1:$J$97</definedName>
  </definedNames>
  <calcPr calcId="125725"/>
</workbook>
</file>

<file path=xl/calcChain.xml><?xml version="1.0" encoding="utf-8"?>
<calcChain xmlns="http://schemas.openxmlformats.org/spreadsheetml/2006/main">
  <c r="E64" i="1"/>
  <c r="E45"/>
  <c r="E27"/>
  <c r="G76"/>
  <c r="E76"/>
  <c r="G64"/>
  <c r="F64"/>
  <c r="G45"/>
  <c r="F45"/>
  <c r="G33"/>
  <c r="E33"/>
  <c r="G27"/>
  <c r="F27"/>
  <c r="G78" l="1"/>
  <c r="F78"/>
  <c r="E78"/>
</calcChain>
</file>

<file path=xl/sharedStrings.xml><?xml version="1.0" encoding="utf-8"?>
<sst xmlns="http://schemas.openxmlformats.org/spreadsheetml/2006/main" count="250" uniqueCount="168">
  <si>
    <t>Članak 1.</t>
  </si>
  <si>
    <t>nabave</t>
  </si>
  <si>
    <t>Predmet nabave</t>
  </si>
  <si>
    <t>Vrsta postupka</t>
  </si>
  <si>
    <t>Parcelacijski elaborat</t>
  </si>
  <si>
    <t>Otvoreni postupak</t>
  </si>
  <si>
    <t>UKUPNO  A:</t>
  </si>
  <si>
    <t xml:space="preserve">          UKUPNO  B:</t>
  </si>
  <si>
    <t xml:space="preserve">             UKUPNO D:</t>
  </si>
  <si>
    <t xml:space="preserve">             UKUPNO C:</t>
  </si>
  <si>
    <t>Ev. Broj</t>
  </si>
  <si>
    <t xml:space="preserve">  A) IZGRADNJA GRAĐEVNISKIH OBJEKATA</t>
  </si>
  <si>
    <t xml:space="preserve">B) TEKUĆE I INVESTICIJSKO ODRŽAVANJE  GRAĐEVINSKIH                                 </t>
  </si>
  <si>
    <t>Članak 2.</t>
  </si>
  <si>
    <t xml:space="preserve">                                                OPĆINSKO VIJEĆE OPĆINE LIŠANE OSTROVIČKE </t>
  </si>
  <si>
    <t>Javni poziv</t>
  </si>
  <si>
    <t xml:space="preserve">SVEUKUPNO (A+B+C+D+E+F+G):            </t>
  </si>
  <si>
    <t xml:space="preserve">UKUPNO E: </t>
  </si>
  <si>
    <t xml:space="preserve">             UKUPNO  F:</t>
  </si>
  <si>
    <t>Uređenje bunara Trubanj</t>
  </si>
  <si>
    <t>Izrada projekata za nerazvrstane ceste i javne površine</t>
  </si>
  <si>
    <t>Trafostanica  u poslovnoj zoni Trolokve</t>
  </si>
  <si>
    <t>Uređenje okoliša - Spomenik žrtvama rata</t>
  </si>
  <si>
    <t>Računalni program (financije i komunalno gospodarstvo</t>
  </si>
  <si>
    <t>Asvaltiranje  nerazvrstanih  cesta (pristupnih puteva) Lišane</t>
  </si>
  <si>
    <t>Osatala oprema</t>
  </si>
  <si>
    <t>Tekuće donacije udrugama civilnog društva</t>
  </si>
  <si>
    <t>Procjenjena</t>
  </si>
  <si>
    <t>vrijednost</t>
  </si>
  <si>
    <t>Građevinsko zemljište za vrtić</t>
  </si>
  <si>
    <t>D) ULAGANJA U MATERIJALNU I   NEMATERIJALNU IMOVINU</t>
  </si>
  <si>
    <t>Izrada detaljnog plana uređenja  stambena zona Podmišljen</t>
  </si>
  <si>
    <t>Otkup građevinskog zemljišta</t>
  </si>
  <si>
    <t>Izrada projekta sekundarne vodovodne mreže Ostrovica</t>
  </si>
  <si>
    <t>Uređenje okoliša - groblje Lišane Ostrovičke</t>
  </si>
  <si>
    <t>Asvaltiranje cesta Dobropoljci</t>
  </si>
  <si>
    <t>Asvaltiranje ceste Mandići  Ostrovica</t>
  </si>
  <si>
    <t>Asvaltiranje ceste poslovna zona Trolokve</t>
  </si>
  <si>
    <t>Održavanje nerazvrstanih cesta (tamoniranje i održavanje uz cestu) u općini</t>
  </si>
  <si>
    <t>Članak 3.</t>
  </si>
  <si>
    <t>Vodovod Pavići Mijići</t>
  </si>
  <si>
    <t xml:space="preserve">Izgradnja društvenog doma </t>
  </si>
  <si>
    <t>Projektna dokumentacija nogostup D-56</t>
  </si>
  <si>
    <t>Izrada detaljnog plana uređenja   Poslovna zona Trolokve</t>
  </si>
  <si>
    <t>Projektna dok. za cestu poslovna zona Trolokve</t>
  </si>
  <si>
    <t>Projektna dokumetnacija za cestu L-63177</t>
  </si>
  <si>
    <t>Dodatna ulaganja na javnoj rasvjeti</t>
  </si>
  <si>
    <t>Oprema za dječju igraonicu</t>
  </si>
  <si>
    <t xml:space="preserve">                     1-18-JN</t>
  </si>
  <si>
    <t>Jednostavna nabava</t>
  </si>
  <si>
    <t>2-18-JN</t>
  </si>
  <si>
    <t>3-18-JN</t>
  </si>
  <si>
    <t>5-18-JN</t>
  </si>
  <si>
    <t>6-18-JN</t>
  </si>
  <si>
    <t>7-18-JN</t>
  </si>
  <si>
    <t>8-18-JN</t>
  </si>
  <si>
    <t>10-18-JN</t>
  </si>
  <si>
    <t>11-18-JN</t>
  </si>
  <si>
    <t>12-18-JN</t>
  </si>
  <si>
    <t>13-18-JN</t>
  </si>
  <si>
    <t>14-18-JN</t>
  </si>
  <si>
    <t>15-18-JN</t>
  </si>
  <si>
    <t>16-18-JN</t>
  </si>
  <si>
    <t>17-18-JN</t>
  </si>
  <si>
    <t>18-18-JN</t>
  </si>
  <si>
    <t>19-18-JN</t>
  </si>
  <si>
    <t>20-18-JN</t>
  </si>
  <si>
    <t>21-18-JN</t>
  </si>
  <si>
    <t>22-18-JN</t>
  </si>
  <si>
    <t>23-18-JN</t>
  </si>
  <si>
    <t>24-18-JN</t>
  </si>
  <si>
    <t>25-18-JN</t>
  </si>
  <si>
    <t>26-18-JN</t>
  </si>
  <si>
    <t>27-18-JN</t>
  </si>
  <si>
    <t>28-18-JN</t>
  </si>
  <si>
    <t>29-18-JN</t>
  </si>
  <si>
    <t>Izrada analize, smjernica i plana vježbi - civilna zaštita</t>
  </si>
  <si>
    <t>30-18-JN</t>
  </si>
  <si>
    <t>31-18-JN</t>
  </si>
  <si>
    <t>Općinski načelnik</t>
  </si>
  <si>
    <t>Ivica Musić, dipl.ing.</t>
  </si>
  <si>
    <t>Konto</t>
  </si>
  <si>
    <t>K1013-03-01</t>
  </si>
  <si>
    <t>K1013-03-04</t>
  </si>
  <si>
    <t>K1013-03-06</t>
  </si>
  <si>
    <t>K1013-03-05</t>
  </si>
  <si>
    <t>K1013-03-03</t>
  </si>
  <si>
    <t>K1013-03-08</t>
  </si>
  <si>
    <t>u proračunu</t>
  </si>
  <si>
    <t xml:space="preserve">Aktivnost i projekt </t>
  </si>
  <si>
    <t>A1013-01</t>
  </si>
  <si>
    <t>A1011-02</t>
  </si>
  <si>
    <t>K1011-01-02</t>
  </si>
  <si>
    <t>A1010-06</t>
  </si>
  <si>
    <t>K1011-01-01</t>
  </si>
  <si>
    <t>K1012-03-02</t>
  </si>
  <si>
    <t>A1012-04</t>
  </si>
  <si>
    <t>A1012-05</t>
  </si>
  <si>
    <t>K1010-02-01</t>
  </si>
  <si>
    <t>A1006-03</t>
  </si>
  <si>
    <t>K1004-01-01</t>
  </si>
  <si>
    <t>K1004-01-02</t>
  </si>
  <si>
    <t>K1004-01-03</t>
  </si>
  <si>
    <t>K1004-01-05</t>
  </si>
  <si>
    <t>Građevinsko zemljište za stambenu zonu</t>
  </si>
  <si>
    <t>A1005-01</t>
  </si>
  <si>
    <t>4-18-MV</t>
  </si>
  <si>
    <t>9-18-MV</t>
  </si>
  <si>
    <t>45212000-6</t>
  </si>
  <si>
    <t>45111290-7</t>
  </si>
  <si>
    <t>CPV</t>
  </si>
  <si>
    <t>45112710-5</t>
  </si>
  <si>
    <t>45233120-6</t>
  </si>
  <si>
    <t>31682540-7</t>
  </si>
  <si>
    <t>31321000-2</t>
  </si>
  <si>
    <t>45213150-9</t>
  </si>
  <si>
    <t>45112714-3</t>
  </si>
  <si>
    <t>44113900-4</t>
  </si>
  <si>
    <t>39161000-8</t>
  </si>
  <si>
    <t>30190000-7</t>
  </si>
  <si>
    <t>48443000-5</t>
  </si>
  <si>
    <t>71251000-2</t>
  </si>
  <si>
    <t>98000000-3</t>
  </si>
  <si>
    <t>98133100-5</t>
  </si>
  <si>
    <t>70332100-8</t>
  </si>
  <si>
    <t>KLASA:022-05/18-01/03</t>
  </si>
  <si>
    <t>Geodetske  podloge za sekundarnu vodovodnu mrežu Ostrovica</t>
  </si>
  <si>
    <t>Povećanje</t>
  </si>
  <si>
    <t>smanjenje</t>
  </si>
  <si>
    <t xml:space="preserve">Novi </t>
  </si>
  <si>
    <t>plan</t>
  </si>
  <si>
    <t>Dodatna ulaganja na općinskoj zgradi - uređenje rohbau prostora u  općinskoj  zgradi</t>
  </si>
  <si>
    <t>Plan raspolaganja poljoprivrednim zemljištem</t>
  </si>
  <si>
    <t>32-18-JN</t>
  </si>
  <si>
    <t>Wifi4eu Program potpore EU za uvođenje besplatnog interneta</t>
  </si>
  <si>
    <t>33-18-JN</t>
  </si>
  <si>
    <t>77100000-1</t>
  </si>
  <si>
    <t>72212220-7</t>
  </si>
  <si>
    <t>Oprema za kuhinju u zgradi Općine</t>
  </si>
  <si>
    <t>34-18-JN</t>
  </si>
  <si>
    <t>35-18-JN</t>
  </si>
  <si>
    <t>39221000-7</t>
  </si>
  <si>
    <t>E) DONACIJE UDRUGAMA</t>
  </si>
  <si>
    <t>Opremanje sale u zgradi Općine</t>
  </si>
  <si>
    <t>C) UREDSKI NAMJEŠTAJ I OPREMA I  OSTALA OPREMA</t>
  </si>
  <si>
    <t>Kante za odvojeno prikupljanje otpada</t>
  </si>
  <si>
    <t>36-18-JN</t>
  </si>
  <si>
    <t>Kontejneri za odvojeno prikupljanje otpada</t>
  </si>
  <si>
    <t>K1004-01-06</t>
  </si>
  <si>
    <t>K1012-03-04</t>
  </si>
  <si>
    <t>A1012-06</t>
  </si>
  <si>
    <t>K1012-03-03</t>
  </si>
  <si>
    <t>44613700-7</t>
  </si>
  <si>
    <t xml:space="preserve">                                    II Izmjene i dopune    plana  nabave roba i usluga, te ustupanja radova u 2018. godini</t>
  </si>
  <si>
    <t xml:space="preserve">Članak 1. I Izmjena i dopuna Plana nabave  roba i usluga mijenja se i glasi:"Općina Lišane Ostrovičke u 2018. godini planira nabavu roba i usluga, te ustupanja radova </t>
  </si>
  <si>
    <t>sukladno proračunu Općine Lišane Ostrovičke za 2018. godinu s projekcijama za 2019. i 2020. godinu kako slijedi:"</t>
  </si>
  <si>
    <t>Novi</t>
  </si>
  <si>
    <t xml:space="preserve">s člankom 4.  Pravilnika o jednostavnoj nabavi  roba, usluga i radova </t>
  </si>
  <si>
    <t>Ove II Izmjene i dopune   plana  stupaju   na  snagu  danom donošenja i objavljuje se na internetskim stranicama Općine Lišane Ostrovičke</t>
  </si>
  <si>
    <t>URBROJ:2198/29-18-3</t>
  </si>
  <si>
    <t>Lišane Ostrovičke,   14. 12. 2018. godine</t>
  </si>
  <si>
    <t xml:space="preserve"> (Službeni glasnik općine Lišane Ostrovičke broj 1/13,  2/13 i 1/18), Općinski načelnik dana 14. prosinca  2018.  godine,  donosi</t>
  </si>
  <si>
    <t>F) UREDSKI MATERIJAL, MATERIJALNI RASHODI I RASHODI ZA USLUGE</t>
  </si>
  <si>
    <t>37-18-JN</t>
  </si>
  <si>
    <t>A1002-01</t>
  </si>
  <si>
    <t>Jednostavne javne nabave vrijednosti do 20.000,00 kuna bez PDV-a  ne planiraju se ovim II Izmjenama  i dopunama Plana,  a javna nabava se provodi u skladu</t>
  </si>
  <si>
    <t>Operativni leasing za osobni automobil</t>
  </si>
  <si>
    <t>Na temelju članka 28. Zakona o javnoj nabavi ("Narodne novine" broj 120/16) i članka 46. Statuta Općine Lišane Ostrovičke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</si>
</sst>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family val="2"/>
      <charset val="238"/>
      <scheme val="minor"/>
    </font>
    <font>
      <sz val="12"/>
      <color indexed="8"/>
      <name val="Cambria"/>
      <family val="1"/>
      <charset val="238"/>
    </font>
    <font>
      <b/>
      <sz val="12"/>
      <color indexed="8"/>
      <name val="Cambria"/>
      <family val="1"/>
      <charset val="238"/>
    </font>
    <font>
      <sz val="8"/>
      <name val="Calibri"/>
      <family val="2"/>
      <charset val="238"/>
    </font>
    <font>
      <sz val="12"/>
      <color indexed="8"/>
      <name val="Cambria"/>
      <family val="1"/>
      <charset val="238"/>
      <scheme val="major"/>
    </font>
    <font>
      <sz val="12"/>
      <color theme="1"/>
      <name val="Cambria"/>
      <family val="1"/>
      <charset val="238"/>
      <scheme val="major"/>
    </font>
    <font>
      <b/>
      <sz val="12"/>
      <color theme="1"/>
      <name val="Cambria"/>
      <family val="1"/>
      <charset val="238"/>
      <scheme val="major"/>
    </font>
    <font>
      <sz val="11"/>
      <color theme="1"/>
      <name val="Cambria"/>
      <family val="1"/>
      <charset val="238"/>
      <scheme val="major"/>
    </font>
    <font>
      <b/>
      <sz val="10"/>
      <color indexed="8"/>
      <name val="Cambria"/>
      <family val="1"/>
      <charset val="238"/>
      <scheme val="major"/>
    </font>
    <font>
      <b/>
      <sz val="10"/>
      <color theme="1"/>
      <name val="Cambria"/>
      <family val="1"/>
      <charset val="238"/>
      <scheme val="major"/>
    </font>
    <font>
      <b/>
      <sz val="10"/>
      <color indexed="8"/>
      <name val="Cambria"/>
      <family val="1"/>
      <charset val="238"/>
    </font>
    <font>
      <sz val="11"/>
      <color indexed="8"/>
      <name val="Cambria"/>
      <family val="1"/>
      <charset val="238"/>
      <scheme val="major"/>
    </font>
    <font>
      <sz val="11"/>
      <color indexed="8"/>
      <name val="Cambria"/>
      <family val="1"/>
      <charset val="238"/>
    </font>
    <font>
      <b/>
      <sz val="12"/>
      <color indexed="8"/>
      <name val="Cambria"/>
      <family val="1"/>
      <charset val="238"/>
      <scheme val="maj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85">
    <xf numFmtId="0" fontId="0" fillId="0" borderId="0" xfId="0"/>
    <xf numFmtId="0" fontId="1" fillId="0" borderId="0" xfId="0" applyFont="1"/>
    <xf numFmtId="0" fontId="2" fillId="0" borderId="0" xfId="0" applyFont="1" applyAlignment="1">
      <alignment horizontal="justify" vertical="top" wrapText="1"/>
    </xf>
    <xf numFmtId="0" fontId="2" fillId="0" borderId="0" xfId="0" applyFont="1" applyBorder="1" applyAlignment="1">
      <alignment horizontal="right" vertical="top" wrapText="1"/>
    </xf>
    <xf numFmtId="0" fontId="1" fillId="0" borderId="4" xfId="0" applyFont="1" applyFill="1" applyBorder="1" applyAlignment="1">
      <alignment horizontal="right" vertical="top" wrapText="1"/>
    </xf>
    <xf numFmtId="0" fontId="1" fillId="0" borderId="9" xfId="0" applyFont="1" applyFill="1" applyBorder="1" applyAlignment="1">
      <alignment horizontal="right" vertical="top" wrapText="1"/>
    </xf>
    <xf numFmtId="0" fontId="2" fillId="0" borderId="0" xfId="0" applyFont="1" applyFill="1" applyBorder="1" applyAlignment="1">
      <alignment vertical="top" wrapText="1"/>
    </xf>
    <xf numFmtId="0" fontId="1" fillId="0" borderId="4" xfId="0" applyFont="1" applyFill="1" applyBorder="1" applyAlignment="1">
      <alignment horizontal="justify" vertical="top" wrapText="1"/>
    </xf>
    <xf numFmtId="3" fontId="1" fillId="0" borderId="4" xfId="0" applyNumberFormat="1" applyFont="1" applyFill="1" applyBorder="1" applyAlignment="1">
      <alignment horizontal="right" vertical="top" wrapText="1"/>
    </xf>
    <xf numFmtId="0" fontId="1" fillId="0" borderId="4" xfId="0" applyFont="1" applyFill="1" applyBorder="1" applyAlignment="1">
      <alignment horizontal="left" vertical="top" wrapText="1"/>
    </xf>
    <xf numFmtId="0" fontId="4" fillId="0" borderId="0" xfId="0" applyFont="1" applyFill="1" applyBorder="1" applyAlignment="1">
      <alignment horizontal="justify" vertical="top" wrapText="1"/>
    </xf>
    <xf numFmtId="0" fontId="5" fillId="0" borderId="6" xfId="0" applyFont="1" applyFill="1" applyBorder="1"/>
    <xf numFmtId="0" fontId="4" fillId="0" borderId="4" xfId="0" applyFont="1" applyFill="1" applyBorder="1" applyAlignment="1">
      <alignment horizontal="justify" vertical="top" wrapText="1"/>
    </xf>
    <xf numFmtId="0" fontId="5" fillId="0" borderId="4" xfId="0" applyFont="1" applyFill="1" applyBorder="1"/>
    <xf numFmtId="0" fontId="1" fillId="0" borderId="4" xfId="0" applyFont="1" applyFill="1" applyBorder="1"/>
    <xf numFmtId="0" fontId="1" fillId="0" borderId="6" xfId="0" applyFont="1" applyFill="1" applyBorder="1"/>
    <xf numFmtId="0" fontId="1" fillId="0" borderId="7" xfId="0" applyFont="1" applyFill="1" applyBorder="1" applyAlignment="1">
      <alignment horizontal="justify" vertical="top" wrapText="1"/>
    </xf>
    <xf numFmtId="0" fontId="1" fillId="0" borderId="7" xfId="0" applyFont="1" applyFill="1" applyBorder="1"/>
    <xf numFmtId="0" fontId="2" fillId="0" borderId="5" xfId="0" applyFont="1" applyFill="1" applyBorder="1" applyAlignment="1">
      <alignment horizontal="right" vertical="top" wrapText="1"/>
    </xf>
    <xf numFmtId="0" fontId="2" fillId="0" borderId="13" xfId="0" applyFont="1" applyFill="1" applyBorder="1" applyAlignment="1">
      <alignment horizontal="right" vertical="top" wrapText="1"/>
    </xf>
    <xf numFmtId="3" fontId="2" fillId="0" borderId="14" xfId="0" applyNumberFormat="1" applyFont="1" applyFill="1" applyBorder="1" applyAlignment="1">
      <alignment horizontal="right" vertical="top" wrapText="1"/>
    </xf>
    <xf numFmtId="0" fontId="2" fillId="0" borderId="0" xfId="0" applyFont="1" applyFill="1" applyAlignment="1">
      <alignment vertical="top" wrapText="1"/>
    </xf>
    <xf numFmtId="0" fontId="1" fillId="0" borderId="0" xfId="0" applyFont="1" applyFill="1"/>
    <xf numFmtId="0" fontId="1" fillId="0" borderId="4" xfId="0" applyFont="1" applyFill="1" applyBorder="1" applyAlignment="1">
      <alignment vertical="top" wrapText="1"/>
    </xf>
    <xf numFmtId="0" fontId="1" fillId="0" borderId="6" xfId="0" applyFont="1" applyFill="1" applyBorder="1" applyAlignment="1">
      <alignment vertical="top" wrapText="1"/>
    </xf>
    <xf numFmtId="0" fontId="1" fillId="0" borderId="6" xfId="0" applyFont="1" applyFill="1" applyBorder="1" applyAlignment="1">
      <alignment horizontal="right" vertical="top" wrapText="1"/>
    </xf>
    <xf numFmtId="0" fontId="2" fillId="0" borderId="8" xfId="0" applyFont="1" applyFill="1" applyBorder="1" applyAlignment="1">
      <alignment horizontal="right" vertical="top" wrapText="1"/>
    </xf>
    <xf numFmtId="0" fontId="2" fillId="0" borderId="9" xfId="0" applyFont="1" applyFill="1" applyBorder="1" applyAlignment="1">
      <alignment vertical="top" wrapText="1"/>
    </xf>
    <xf numFmtId="3" fontId="2" fillId="0" borderId="10" xfId="0" applyNumberFormat="1" applyFont="1" applyFill="1" applyBorder="1" applyAlignment="1">
      <alignment horizontal="right" vertical="top" wrapText="1"/>
    </xf>
    <xf numFmtId="3" fontId="1" fillId="0" borderId="0" xfId="0" applyNumberFormat="1" applyFont="1" applyFill="1" applyBorder="1" applyAlignment="1">
      <alignment horizontal="right" vertical="top" wrapText="1"/>
    </xf>
    <xf numFmtId="0" fontId="2" fillId="0" borderId="0" xfId="0" applyFont="1" applyFill="1" applyBorder="1" applyAlignment="1">
      <alignment horizontal="right" vertical="top" wrapText="1"/>
    </xf>
    <xf numFmtId="3" fontId="2" fillId="0" borderId="0" xfId="0" applyNumberFormat="1" applyFont="1" applyFill="1" applyBorder="1" applyAlignment="1">
      <alignment horizontal="right" vertical="top" wrapText="1"/>
    </xf>
    <xf numFmtId="0" fontId="1" fillId="0" borderId="12" xfId="0" applyFont="1" applyFill="1" applyBorder="1" applyAlignment="1">
      <alignment vertical="top" wrapText="1"/>
    </xf>
    <xf numFmtId="0" fontId="1" fillId="0" borderId="5" xfId="0" applyFont="1" applyFill="1" applyBorder="1" applyAlignment="1">
      <alignment vertical="top" wrapText="1"/>
    </xf>
    <xf numFmtId="0" fontId="1" fillId="0" borderId="13" xfId="0" applyFont="1" applyFill="1" applyBorder="1"/>
    <xf numFmtId="0" fontId="1" fillId="0" borderId="0" xfId="0" applyFont="1" applyFill="1" applyBorder="1" applyAlignment="1">
      <alignment vertical="top" wrapText="1"/>
    </xf>
    <xf numFmtId="0" fontId="2" fillId="0" borderId="0" xfId="0" applyFont="1" applyFill="1"/>
    <xf numFmtId="0" fontId="1" fillId="0" borderId="9" xfId="0" applyFont="1" applyFill="1" applyBorder="1"/>
    <xf numFmtId="49" fontId="1" fillId="0" borderId="4" xfId="0" applyNumberFormat="1" applyFont="1" applyFill="1" applyBorder="1" applyAlignment="1">
      <alignment horizontal="justify" vertical="top" wrapText="1"/>
    </xf>
    <xf numFmtId="49" fontId="4" fillId="0" borderId="6" xfId="0" applyNumberFormat="1" applyFont="1" applyFill="1" applyBorder="1" applyAlignment="1">
      <alignment horizontal="justify" vertical="top" wrapText="1"/>
    </xf>
    <xf numFmtId="49" fontId="4" fillId="0" borderId="4" xfId="0" applyNumberFormat="1" applyFont="1" applyFill="1" applyBorder="1" applyAlignment="1">
      <alignment horizontal="justify" vertical="top" wrapText="1"/>
    </xf>
    <xf numFmtId="49" fontId="1" fillId="0" borderId="7" xfId="0" applyNumberFormat="1" applyFont="1" applyFill="1" applyBorder="1" applyAlignment="1">
      <alignment horizontal="justify" vertical="top" wrapText="1"/>
    </xf>
    <xf numFmtId="49" fontId="2" fillId="0" borderId="13" xfId="0" applyNumberFormat="1" applyFont="1" applyFill="1" applyBorder="1" applyAlignment="1">
      <alignment horizontal="right" vertical="top" wrapText="1"/>
    </xf>
    <xf numFmtId="49" fontId="2" fillId="0" borderId="0" xfId="0" applyNumberFormat="1" applyFont="1" applyFill="1" applyAlignment="1">
      <alignment vertical="top" wrapText="1"/>
    </xf>
    <xf numFmtId="49" fontId="1" fillId="0" borderId="0" xfId="0" applyNumberFormat="1" applyFont="1" applyFill="1"/>
    <xf numFmtId="49" fontId="1" fillId="0" borderId="4" xfId="0" applyNumberFormat="1" applyFont="1" applyFill="1" applyBorder="1" applyAlignment="1">
      <alignment vertical="top" wrapText="1"/>
    </xf>
    <xf numFmtId="49" fontId="1" fillId="0" borderId="6" xfId="0" applyNumberFormat="1" applyFont="1" applyFill="1" applyBorder="1" applyAlignment="1">
      <alignment vertical="top" wrapText="1"/>
    </xf>
    <xf numFmtId="49" fontId="2" fillId="0" borderId="9" xfId="0" applyNumberFormat="1" applyFont="1" applyFill="1" applyBorder="1" applyAlignment="1">
      <alignment horizontal="right" vertical="top" wrapText="1"/>
    </xf>
    <xf numFmtId="49" fontId="2" fillId="0" borderId="0" xfId="0" applyNumberFormat="1" applyFont="1" applyFill="1" applyBorder="1" applyAlignment="1">
      <alignment vertical="top" wrapText="1"/>
    </xf>
    <xf numFmtId="49" fontId="2" fillId="0" borderId="0" xfId="0" applyNumberFormat="1" applyFont="1" applyFill="1" applyBorder="1" applyAlignment="1">
      <alignment horizontal="right" vertical="top" wrapText="1"/>
    </xf>
    <xf numFmtId="49" fontId="1" fillId="0" borderId="7" xfId="0" applyNumberFormat="1" applyFont="1" applyFill="1" applyBorder="1"/>
    <xf numFmtId="49" fontId="1" fillId="0" borderId="0" xfId="0" applyNumberFormat="1" applyFont="1" applyFill="1" applyBorder="1" applyAlignment="1">
      <alignment vertical="top" wrapText="1"/>
    </xf>
    <xf numFmtId="49" fontId="1" fillId="0" borderId="9" xfId="0" applyNumberFormat="1" applyFont="1" applyFill="1" applyBorder="1" applyAlignment="1">
      <alignment vertical="top" wrapText="1"/>
    </xf>
    <xf numFmtId="49" fontId="2" fillId="0" borderId="0" xfId="0" applyNumberFormat="1" applyFont="1" applyFill="1"/>
    <xf numFmtId="3" fontId="2" fillId="0" borderId="4" xfId="0" applyNumberFormat="1" applyFont="1" applyFill="1" applyBorder="1" applyAlignment="1">
      <alignment horizontal="righ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6" xfId="0" applyFont="1" applyBorder="1" applyAlignment="1">
      <alignment horizontal="left" vertical="top" wrapText="1"/>
    </xf>
    <xf numFmtId="49" fontId="1" fillId="0" borderId="15" xfId="0" applyNumberFormat="1" applyFont="1" applyFill="1" applyBorder="1"/>
    <xf numFmtId="0" fontId="1" fillId="0" borderId="16" xfId="0" applyFont="1" applyFill="1" applyBorder="1" applyAlignment="1">
      <alignment vertical="top" wrapText="1"/>
    </xf>
    <xf numFmtId="0" fontId="1" fillId="0" borderId="0" xfId="0" applyFont="1" applyFill="1" applyBorder="1"/>
    <xf numFmtId="0" fontId="4" fillId="0" borderId="0" xfId="0" applyFont="1"/>
    <xf numFmtId="0" fontId="1" fillId="0" borderId="6" xfId="0" applyFont="1" applyFill="1" applyBorder="1" applyAlignment="1">
      <alignment horizontal="left" vertical="top" wrapText="1"/>
    </xf>
    <xf numFmtId="49" fontId="1" fillId="0" borderId="4" xfId="0" applyNumberFormat="1" applyFont="1" applyFill="1" applyBorder="1"/>
    <xf numFmtId="3" fontId="1" fillId="0" borderId="4" xfId="0" applyNumberFormat="1" applyFont="1" applyFill="1" applyBorder="1"/>
    <xf numFmtId="3" fontId="5" fillId="0" borderId="0" xfId="0" applyNumberFormat="1" applyFont="1" applyFill="1"/>
    <xf numFmtId="3" fontId="5" fillId="0" borderId="4" xfId="0" applyNumberFormat="1" applyFont="1" applyFill="1" applyBorder="1"/>
    <xf numFmtId="3" fontId="1" fillId="0" borderId="6" xfId="0" applyNumberFormat="1" applyFont="1" applyFill="1" applyBorder="1"/>
    <xf numFmtId="3" fontId="1" fillId="0" borderId="7" xfId="0" applyNumberFormat="1" applyFont="1" applyFill="1" applyBorder="1"/>
    <xf numFmtId="3" fontId="1" fillId="0" borderId="15" xfId="0" applyNumberFormat="1" applyFont="1" applyFill="1" applyBorder="1"/>
    <xf numFmtId="0" fontId="1" fillId="0" borderId="4" xfId="0" applyFont="1" applyFill="1" applyBorder="1" applyAlignment="1">
      <alignment horizontal="right" wrapText="1"/>
    </xf>
    <xf numFmtId="3" fontId="1" fillId="0" borderId="4" xfId="0" applyNumberFormat="1" applyFont="1" applyFill="1" applyBorder="1" applyAlignment="1">
      <alignment horizontal="right" wrapText="1"/>
    </xf>
    <xf numFmtId="0" fontId="1" fillId="0" borderId="4" xfId="0" applyFont="1" applyBorder="1" applyAlignment="1">
      <alignment horizontal="left" wrapText="1"/>
    </xf>
    <xf numFmtId="49" fontId="1" fillId="0" borderId="6" xfId="0" applyNumberFormat="1" applyFont="1" applyFill="1" applyBorder="1" applyAlignment="1">
      <alignment horizontal="justify" wrapText="1"/>
    </xf>
    <xf numFmtId="49" fontId="1" fillId="0" borderId="4" xfId="0" applyNumberFormat="1" applyFont="1" applyFill="1" applyBorder="1" applyAlignment="1">
      <alignment wrapText="1"/>
    </xf>
    <xf numFmtId="49" fontId="1" fillId="0" borderId="6" xfId="0" applyNumberFormat="1" applyFont="1" applyFill="1" applyBorder="1" applyAlignment="1">
      <alignment wrapText="1"/>
    </xf>
    <xf numFmtId="0" fontId="1" fillId="0" borderId="7" xfId="0" applyFont="1" applyBorder="1" applyAlignment="1">
      <alignment horizontal="left" wrapText="1"/>
    </xf>
    <xf numFmtId="0" fontId="1" fillId="0" borderId="6" xfId="0" applyFont="1" applyFill="1" applyBorder="1" applyAlignment="1">
      <alignment horizontal="right" wrapText="1"/>
    </xf>
    <xf numFmtId="3" fontId="1" fillId="0" borderId="6" xfId="0" applyNumberFormat="1" applyFont="1" applyFill="1" applyBorder="1" applyAlignment="1">
      <alignment horizontal="right" wrapText="1"/>
    </xf>
    <xf numFmtId="0" fontId="1" fillId="0" borderId="0" xfId="0" applyFont="1" applyBorder="1" applyAlignment="1">
      <alignment horizontal="justify" vertical="top" wrapText="1"/>
    </xf>
    <xf numFmtId="0" fontId="8" fillId="0" borderId="1" xfId="0" applyFont="1" applyBorder="1" applyAlignment="1">
      <alignment horizontal="center" vertical="top" wrapText="1"/>
    </xf>
    <xf numFmtId="0" fontId="9" fillId="0" borderId="2" xfId="0" applyFont="1" applyBorder="1" applyAlignment="1">
      <alignment horizontal="center"/>
    </xf>
    <xf numFmtId="0" fontId="10" fillId="0" borderId="1" xfId="0" applyFont="1" applyBorder="1" applyAlignment="1">
      <alignment horizontal="center" vertical="top"/>
    </xf>
    <xf numFmtId="0" fontId="10" fillId="0" borderId="19" xfId="0" applyFont="1" applyBorder="1" applyAlignment="1">
      <alignment horizontal="justify" vertical="top"/>
    </xf>
    <xf numFmtId="0" fontId="10" fillId="0" borderId="2" xfId="0" applyFont="1" applyBorder="1" applyAlignment="1">
      <alignment horizontal="center" vertical="top" wrapText="1"/>
    </xf>
    <xf numFmtId="0" fontId="10" fillId="0" borderId="20" xfId="0" applyFont="1" applyBorder="1" applyAlignment="1">
      <alignment horizontal="justify" vertical="top"/>
    </xf>
    <xf numFmtId="0" fontId="5" fillId="0" borderId="4" xfId="0" applyFont="1" applyFill="1" applyBorder="1" applyAlignment="1">
      <alignment horizontal="right"/>
    </xf>
    <xf numFmtId="0" fontId="1" fillId="0" borderId="7" xfId="0" applyFont="1" applyFill="1" applyBorder="1" applyAlignment="1">
      <alignment horizontal="right"/>
    </xf>
    <xf numFmtId="0" fontId="1" fillId="0" borderId="4" xfId="0" applyFont="1" applyFill="1" applyBorder="1" applyAlignment="1">
      <alignment horizontal="right"/>
    </xf>
    <xf numFmtId="0" fontId="1" fillId="0" borderId="13" xfId="0" applyFont="1" applyFill="1" applyBorder="1" applyAlignment="1">
      <alignment horizontal="right"/>
    </xf>
    <xf numFmtId="0" fontId="1" fillId="0" borderId="6" xfId="0" applyFont="1" applyFill="1" applyBorder="1" applyAlignment="1">
      <alignment horizontal="right"/>
    </xf>
    <xf numFmtId="0" fontId="11" fillId="0" borderId="0" xfId="0" applyFont="1" applyAlignment="1">
      <alignment horizontal="right"/>
    </xf>
    <xf numFmtId="0" fontId="11" fillId="0" borderId="0" xfId="0" applyFont="1" applyBorder="1" applyAlignment="1">
      <alignment horizontal="right"/>
    </xf>
    <xf numFmtId="0" fontId="1" fillId="0" borderId="1" xfId="0" applyFont="1" applyBorder="1"/>
    <xf numFmtId="0" fontId="1" fillId="0" borderId="2" xfId="0" applyFont="1" applyBorder="1"/>
    <xf numFmtId="0" fontId="11" fillId="0" borderId="4" xfId="0" applyFont="1" applyBorder="1" applyAlignment="1">
      <alignment horizontal="right"/>
    </xf>
    <xf numFmtId="0" fontId="7" fillId="0" borderId="4" xfId="0" applyFont="1" applyBorder="1" applyAlignment="1">
      <alignment horizontal="right"/>
    </xf>
    <xf numFmtId="0" fontId="13" fillId="0" borderId="0" xfId="0" applyFont="1"/>
    <xf numFmtId="0" fontId="13" fillId="0" borderId="0" xfId="0" applyFont="1" applyAlignment="1">
      <alignment horizontal="right"/>
    </xf>
    <xf numFmtId="0" fontId="13" fillId="0" borderId="0" xfId="0" applyFont="1" applyAlignment="1">
      <alignment horizontal="center"/>
    </xf>
    <xf numFmtId="0" fontId="0" fillId="0" borderId="21" xfId="0" applyBorder="1"/>
    <xf numFmtId="0" fontId="0" fillId="0" borderId="6" xfId="0" applyBorder="1"/>
    <xf numFmtId="0" fontId="5" fillId="0" borderId="12" xfId="0" applyFont="1" applyBorder="1" applyAlignment="1">
      <alignment wrapText="1"/>
    </xf>
    <xf numFmtId="0" fontId="5" fillId="0" borderId="6" xfId="0" applyFont="1" applyBorder="1" applyAlignment="1">
      <alignment horizontal="right"/>
    </xf>
    <xf numFmtId="0" fontId="5" fillId="0" borderId="6" xfId="0" applyFont="1" applyBorder="1" applyAlignment="1">
      <alignment wrapText="1"/>
    </xf>
    <xf numFmtId="0" fontId="1" fillId="0" borderId="4" xfId="0" applyFont="1" applyBorder="1" applyAlignment="1">
      <alignment horizontal="right" vertical="top" wrapText="1"/>
    </xf>
    <xf numFmtId="0" fontId="11" fillId="0" borderId="4" xfId="0" applyFont="1" applyBorder="1"/>
    <xf numFmtId="0" fontId="7" fillId="0" borderId="11" xfId="0" applyFont="1" applyBorder="1" applyAlignment="1">
      <alignment horizontal="right"/>
    </xf>
    <xf numFmtId="3" fontId="1" fillId="0" borderId="10" xfId="0" applyNumberFormat="1" applyFont="1" applyFill="1" applyBorder="1" applyAlignment="1">
      <alignment horizontal="right" vertical="top" wrapText="1"/>
    </xf>
    <xf numFmtId="0" fontId="10" fillId="0" borderId="1" xfId="0" applyFont="1" applyBorder="1" applyAlignment="1">
      <alignment vertical="top" wrapText="1"/>
    </xf>
    <xf numFmtId="0" fontId="10" fillId="0" borderId="2" xfId="0" applyFont="1" applyBorder="1" applyAlignment="1">
      <alignment vertical="top" wrapText="1"/>
    </xf>
    <xf numFmtId="0" fontId="10" fillId="0" borderId="1" xfId="0" applyFont="1" applyBorder="1" applyAlignment="1">
      <alignment horizontal="center" vertical="top" wrapText="1"/>
    </xf>
    <xf numFmtId="0" fontId="10" fillId="0" borderId="19" xfId="0" applyFont="1" applyBorder="1" applyAlignment="1">
      <alignment horizontal="justify" vertical="top" wrapText="1"/>
    </xf>
    <xf numFmtId="0" fontId="1" fillId="0" borderId="1" xfId="0" applyFont="1" applyBorder="1" applyAlignment="1">
      <alignment wrapText="1"/>
    </xf>
    <xf numFmtId="0" fontId="9" fillId="0" borderId="2" xfId="0" applyFont="1" applyBorder="1" applyAlignment="1">
      <alignment horizontal="center" wrapText="1"/>
    </xf>
    <xf numFmtId="0" fontId="10" fillId="0" borderId="20" xfId="0" applyFont="1" applyBorder="1" applyAlignment="1">
      <alignment horizontal="justify" vertical="top" wrapText="1"/>
    </xf>
    <xf numFmtId="0" fontId="1" fillId="0" borderId="2" xfId="0" applyFont="1" applyBorder="1" applyAlignment="1">
      <alignment wrapText="1"/>
    </xf>
    <xf numFmtId="0" fontId="1" fillId="0" borderId="0" xfId="0" applyFont="1" applyAlignment="1">
      <alignment wrapText="1"/>
    </xf>
    <xf numFmtId="0" fontId="1" fillId="0" borderId="0" xfId="0" applyFont="1" applyFill="1" applyAlignment="1">
      <alignment wrapText="1"/>
    </xf>
    <xf numFmtId="49" fontId="1" fillId="0" borderId="0" xfId="0" applyNumberFormat="1" applyFont="1" applyFill="1" applyAlignment="1">
      <alignment wrapText="1"/>
    </xf>
    <xf numFmtId="0" fontId="0" fillId="0" borderId="0" xfId="0" applyAlignment="1">
      <alignment vertical="top" wrapText="1"/>
    </xf>
    <xf numFmtId="0" fontId="1" fillId="0" borderId="11" xfId="0" applyFont="1" applyFill="1" applyBorder="1" applyAlignment="1">
      <alignment horizontal="right" vertical="top" wrapText="1"/>
    </xf>
    <xf numFmtId="3" fontId="1" fillId="0" borderId="11" xfId="0" applyNumberFormat="1" applyFont="1" applyFill="1" applyBorder="1" applyAlignment="1">
      <alignment vertical="top" wrapText="1"/>
    </xf>
    <xf numFmtId="3" fontId="1" fillId="0" borderId="4" xfId="0" applyNumberFormat="1" applyFont="1" applyFill="1" applyBorder="1" applyAlignment="1">
      <alignment vertical="top" wrapText="1"/>
    </xf>
    <xf numFmtId="0" fontId="12" fillId="0" borderId="4" xfId="0" applyFont="1" applyBorder="1" applyAlignment="1">
      <alignment horizontal="right" vertical="top" wrapText="1"/>
    </xf>
    <xf numFmtId="49" fontId="2" fillId="0" borderId="9" xfId="0" applyNumberFormat="1" applyFont="1" applyFill="1" applyBorder="1" applyAlignment="1">
      <alignment vertical="top" wrapText="1"/>
    </xf>
    <xf numFmtId="3" fontId="2" fillId="0" borderId="10" xfId="0" applyNumberFormat="1" applyFont="1" applyFill="1" applyBorder="1" applyAlignment="1">
      <alignment vertical="top" wrapText="1"/>
    </xf>
    <xf numFmtId="3" fontId="2" fillId="0" borderId="4" xfId="0" applyNumberFormat="1" applyFont="1" applyFill="1" applyBorder="1" applyAlignment="1">
      <alignment vertical="top" wrapText="1"/>
    </xf>
    <xf numFmtId="0" fontId="1" fillId="0" borderId="0" xfId="0" applyFont="1" applyAlignment="1">
      <alignment vertical="top" wrapText="1"/>
    </xf>
    <xf numFmtId="0" fontId="1" fillId="0" borderId="0" xfId="0" applyFont="1" applyFill="1" applyAlignment="1">
      <alignment vertical="top" wrapText="1"/>
    </xf>
    <xf numFmtId="49" fontId="1" fillId="0" borderId="0" xfId="0" applyNumberFormat="1" applyFont="1" applyFill="1" applyAlignment="1">
      <alignment vertical="top" wrapText="1"/>
    </xf>
    <xf numFmtId="3" fontId="1" fillId="0" borderId="6" xfId="0" applyNumberFormat="1" applyFont="1" applyFill="1" applyBorder="1" applyAlignment="1">
      <alignment horizontal="right" vertical="top" wrapText="1"/>
    </xf>
    <xf numFmtId="3" fontId="1" fillId="0" borderId="11" xfId="0" applyNumberFormat="1" applyFont="1" applyFill="1" applyBorder="1" applyAlignment="1">
      <alignment horizontal="right" vertical="top" wrapText="1"/>
    </xf>
    <xf numFmtId="0" fontId="1" fillId="0" borderId="9" xfId="0" applyFont="1" applyFill="1" applyBorder="1" applyAlignment="1">
      <alignment vertical="top" wrapText="1"/>
    </xf>
    <xf numFmtId="0" fontId="2" fillId="0" borderId="0" xfId="0" applyFont="1" applyFill="1" applyAlignment="1">
      <alignment horizontal="right" vertical="top" wrapText="1"/>
    </xf>
    <xf numFmtId="0" fontId="7" fillId="0" borderId="0" xfId="0" applyFont="1" applyAlignment="1">
      <alignment vertical="top"/>
    </xf>
    <xf numFmtId="0" fontId="7" fillId="0" borderId="0" xfId="0" applyFont="1" applyFill="1" applyAlignment="1">
      <alignment vertical="top"/>
    </xf>
    <xf numFmtId="0" fontId="1" fillId="0" borderId="0" xfId="0" applyFont="1" applyAlignment="1">
      <alignment vertical="top"/>
    </xf>
    <xf numFmtId="0" fontId="4" fillId="0" borderId="0" xfId="0" applyFont="1" applyFill="1" applyAlignment="1">
      <alignment vertical="top"/>
    </xf>
    <xf numFmtId="49" fontId="4" fillId="0" borderId="0" xfId="0" applyNumberFormat="1" applyFont="1" applyFill="1" applyAlignment="1">
      <alignment vertical="top"/>
    </xf>
    <xf numFmtId="0" fontId="4" fillId="0" borderId="0" xfId="0" applyFont="1" applyAlignment="1">
      <alignment vertical="top"/>
    </xf>
    <xf numFmtId="0" fontId="0" fillId="0" borderId="0" xfId="0" applyAlignment="1">
      <alignment vertical="top"/>
    </xf>
    <xf numFmtId="0" fontId="0" fillId="0" borderId="0" xfId="0" applyFill="1" applyAlignment="1">
      <alignment vertical="top"/>
    </xf>
    <xf numFmtId="0" fontId="2" fillId="0" borderId="0" xfId="0" applyFont="1" applyFill="1" applyAlignment="1">
      <alignment horizontal="right" vertical="top"/>
    </xf>
    <xf numFmtId="49" fontId="1" fillId="0" borderId="0" xfId="0" applyNumberFormat="1" applyFont="1" applyFill="1" applyAlignment="1">
      <alignment vertical="top"/>
    </xf>
    <xf numFmtId="0" fontId="1" fillId="0" borderId="0" xfId="0" applyFont="1" applyFill="1" applyAlignment="1">
      <alignment vertical="top"/>
    </xf>
    <xf numFmtId="0" fontId="2" fillId="0" borderId="0" xfId="0" applyFont="1" applyFill="1" applyAlignment="1">
      <alignment vertical="top"/>
    </xf>
    <xf numFmtId="49" fontId="2" fillId="0" borderId="0" xfId="0" applyNumberFormat="1" applyFont="1" applyFill="1" applyAlignment="1">
      <alignment vertical="top"/>
    </xf>
    <xf numFmtId="0" fontId="2" fillId="0" borderId="0" xfId="0" applyFont="1" applyAlignment="1">
      <alignment vertical="top"/>
    </xf>
    <xf numFmtId="0" fontId="6" fillId="0" borderId="0" xfId="0" applyFont="1" applyAlignment="1">
      <alignment vertical="top"/>
    </xf>
    <xf numFmtId="0" fontId="6" fillId="0" borderId="0" xfId="0" applyFont="1" applyAlignment="1">
      <alignment vertical="top" wrapText="1"/>
    </xf>
    <xf numFmtId="0" fontId="1" fillId="0" borderId="13" xfId="0" applyFont="1" applyFill="1" applyBorder="1" applyAlignment="1">
      <alignment horizontal="right" vertical="top" wrapText="1"/>
    </xf>
    <xf numFmtId="3" fontId="1" fillId="0" borderId="14" xfId="0" applyNumberFormat="1" applyFont="1" applyFill="1" applyBorder="1" applyAlignment="1">
      <alignment horizontal="right" vertical="top" wrapText="1"/>
    </xf>
    <xf numFmtId="49" fontId="1" fillId="0" borderId="7" xfId="0" applyNumberFormat="1" applyFont="1" applyFill="1" applyBorder="1" applyAlignment="1">
      <alignment vertical="top" wrapText="1"/>
    </xf>
    <xf numFmtId="0" fontId="1" fillId="0" borderId="7" xfId="0" applyFont="1" applyFill="1" applyBorder="1" applyAlignment="1">
      <alignment horizontal="right" vertical="top" wrapText="1"/>
    </xf>
    <xf numFmtId="3" fontId="1" fillId="0" borderId="7" xfId="0" applyNumberFormat="1" applyFont="1" applyFill="1" applyBorder="1" applyAlignment="1">
      <alignment horizontal="right" vertical="top" wrapText="1"/>
    </xf>
    <xf numFmtId="3" fontId="5" fillId="0" borderId="21" xfId="0" applyNumberFormat="1" applyFont="1" applyBorder="1"/>
    <xf numFmtId="0" fontId="1" fillId="0" borderId="7" xfId="0" applyFont="1" applyFill="1" applyBorder="1" applyAlignment="1">
      <alignment horizontal="left" vertical="top" wrapText="1"/>
    </xf>
    <xf numFmtId="0" fontId="11" fillId="0" borderId="6" xfId="0" applyFont="1" applyBorder="1" applyAlignment="1">
      <alignment horizontal="right"/>
    </xf>
    <xf numFmtId="0" fontId="11" fillId="0" borderId="7" xfId="0" applyFont="1" applyBorder="1" applyAlignment="1">
      <alignment horizontal="right"/>
    </xf>
    <xf numFmtId="0" fontId="1" fillId="0" borderId="0" xfId="0" applyFont="1" applyFill="1" applyBorder="1" applyAlignment="1">
      <alignment horizontal="right" vertical="top" wrapText="1"/>
    </xf>
    <xf numFmtId="0" fontId="1" fillId="0" borderId="0" xfId="0" applyFont="1" applyFill="1" applyAlignment="1">
      <alignment horizontal="right" vertical="top" wrapText="1"/>
    </xf>
    <xf numFmtId="0" fontId="1" fillId="0" borderId="0" xfId="0" applyFont="1" applyBorder="1" applyAlignment="1">
      <alignment horizontal="right" vertical="top" wrapText="1"/>
    </xf>
    <xf numFmtId="0" fontId="1" fillId="0" borderId="3" xfId="0" applyFont="1" applyBorder="1" applyAlignment="1">
      <alignment horizontal="justify" vertical="top" wrapText="1"/>
    </xf>
    <xf numFmtId="0" fontId="1" fillId="0" borderId="0" xfId="0" applyFont="1" applyAlignment="1">
      <alignment horizontal="justify" vertical="top" wrapText="1"/>
    </xf>
    <xf numFmtId="4" fontId="5" fillId="0" borderId="4" xfId="0" applyNumberFormat="1" applyFont="1" applyBorder="1"/>
    <xf numFmtId="0" fontId="1" fillId="0" borderId="4" xfId="0" applyFont="1" applyFill="1" applyBorder="1" applyAlignment="1">
      <alignment wrapText="1"/>
    </xf>
    <xf numFmtId="0" fontId="1" fillId="0" borderId="8" xfId="0" applyFont="1" applyFill="1" applyBorder="1" applyAlignment="1">
      <alignment wrapText="1"/>
    </xf>
    <xf numFmtId="0" fontId="1" fillId="0" borderId="9" xfId="0" applyFont="1" applyFill="1" applyBorder="1" applyAlignment="1">
      <alignment horizontal="right" wrapText="1"/>
    </xf>
    <xf numFmtId="3" fontId="1" fillId="0" borderId="10" xfId="0" applyNumberFormat="1" applyFont="1" applyFill="1" applyBorder="1" applyAlignment="1">
      <alignment horizontal="right" wrapText="1"/>
    </xf>
    <xf numFmtId="0" fontId="1" fillId="0" borderId="12" xfId="0" applyFont="1" applyFill="1" applyBorder="1" applyAlignment="1">
      <alignment wrapText="1"/>
    </xf>
    <xf numFmtId="0" fontId="1" fillId="0" borderId="21" xfId="0" applyFont="1" applyFill="1" applyBorder="1" applyAlignment="1">
      <alignment horizontal="right" wrapText="1"/>
    </xf>
    <xf numFmtId="3" fontId="1" fillId="0" borderId="11" xfId="0" applyNumberFormat="1" applyFont="1" applyFill="1" applyBorder="1" applyAlignment="1">
      <alignment horizontal="right" wrapText="1"/>
    </xf>
    <xf numFmtId="0" fontId="1" fillId="0" borderId="5" xfId="0" applyFont="1" applyFill="1" applyBorder="1" applyAlignment="1">
      <alignment wrapText="1"/>
    </xf>
    <xf numFmtId="0" fontId="1" fillId="0" borderId="15" xfId="0" applyFont="1" applyFill="1" applyBorder="1" applyAlignment="1">
      <alignment wrapText="1"/>
    </xf>
    <xf numFmtId="0" fontId="1" fillId="0" borderId="15" xfId="0" applyFont="1" applyFill="1" applyBorder="1" applyAlignment="1">
      <alignment horizontal="right" wrapText="1"/>
    </xf>
    <xf numFmtId="0" fontId="1" fillId="0" borderId="0" xfId="0" applyFont="1" applyFill="1" applyBorder="1" applyAlignment="1">
      <alignment horizontal="right" vertical="top" wrapText="1"/>
    </xf>
    <xf numFmtId="0" fontId="1" fillId="0" borderId="0" xfId="0" applyFont="1" applyFill="1" applyAlignment="1">
      <alignment horizontal="right" vertical="top" wrapText="1"/>
    </xf>
    <xf numFmtId="0" fontId="1" fillId="0" borderId="0" xfId="0" applyFont="1" applyBorder="1" applyAlignment="1">
      <alignment horizontal="right" vertical="top" wrapText="1"/>
    </xf>
    <xf numFmtId="0" fontId="1" fillId="0" borderId="0" xfId="0" applyFont="1" applyAlignment="1">
      <alignment horizontal="right" vertical="top" wrapText="1"/>
    </xf>
    <xf numFmtId="0" fontId="10" fillId="0" borderId="1" xfId="0" applyFont="1" applyBorder="1" applyAlignment="1">
      <alignment horizontal="justify" vertical="top" wrapText="1"/>
    </xf>
    <xf numFmtId="0" fontId="10" fillId="0" borderId="2" xfId="0" applyFont="1" applyBorder="1" applyAlignment="1">
      <alignment horizontal="justify" vertical="top" wrapText="1"/>
    </xf>
    <xf numFmtId="0" fontId="10" fillId="0" borderId="17" xfId="0" applyFont="1" applyBorder="1" applyAlignment="1">
      <alignment horizontal="justify" vertical="top" wrapText="1"/>
    </xf>
    <xf numFmtId="0" fontId="10" fillId="0" borderId="18" xfId="0" applyFont="1" applyBorder="1" applyAlignment="1">
      <alignment horizontal="justify" vertical="top" wrapText="1"/>
    </xf>
    <xf numFmtId="0" fontId="1" fillId="0" borderId="3" xfId="0" applyFont="1" applyBorder="1" applyAlignment="1">
      <alignment horizontal="justify" vertical="top" wrapText="1"/>
    </xf>
    <xf numFmtId="0" fontId="1" fillId="0" borderId="0" xfId="0" applyFont="1" applyAlignment="1">
      <alignment horizontal="justify" vertical="top" wrapText="1"/>
    </xf>
  </cellXfs>
  <cellStyles count="1">
    <cellStyle name="Obično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97"/>
  <sheetViews>
    <sheetView tabSelected="1" zoomScaleNormal="100" workbookViewId="0">
      <selection activeCell="A2" sqref="A2"/>
    </sheetView>
  </sheetViews>
  <sheetFormatPr defaultRowHeight="15"/>
  <cols>
    <col min="1" max="1" width="49.42578125" customWidth="1"/>
    <col min="2" max="2" width="11.7109375" customWidth="1"/>
    <col min="3" max="3" width="7.28515625" customWidth="1"/>
    <col min="4" max="4" width="18.140625" customWidth="1"/>
    <col min="5" max="7" width="15.5703125" customWidth="1"/>
    <col min="8" max="8" width="16.85546875" customWidth="1"/>
    <col min="9" max="9" width="14.85546875" customWidth="1"/>
    <col min="10" max="10" width="10.7109375" customWidth="1"/>
  </cols>
  <sheetData>
    <row r="1" spans="1:9" ht="15.75">
      <c r="A1" s="60" t="s">
        <v>167</v>
      </c>
      <c r="B1" s="60"/>
      <c r="C1" s="60"/>
      <c r="D1" s="60"/>
      <c r="E1" s="60"/>
      <c r="F1" s="60"/>
      <c r="G1" s="60"/>
      <c r="H1" s="60"/>
      <c r="I1" s="60"/>
    </row>
    <row r="2" spans="1:9" ht="15.75">
      <c r="A2" s="60" t="s">
        <v>161</v>
      </c>
      <c r="B2" s="60"/>
      <c r="C2" s="60"/>
      <c r="D2" s="60"/>
      <c r="E2" s="60"/>
      <c r="F2" s="60"/>
      <c r="G2" s="60"/>
      <c r="H2" s="60"/>
      <c r="I2" s="60"/>
    </row>
    <row r="3" spans="1:9" ht="15.75">
      <c r="A3" s="60"/>
      <c r="B3" s="60"/>
      <c r="C3" s="60"/>
      <c r="D3" s="60"/>
      <c r="E3" s="60"/>
      <c r="F3" s="60"/>
      <c r="G3" s="60"/>
      <c r="H3" s="60"/>
      <c r="I3" s="60"/>
    </row>
    <row r="4" spans="1:9" ht="15.75">
      <c r="A4" s="60"/>
      <c r="B4" s="60"/>
      <c r="C4" s="60"/>
      <c r="D4" s="60"/>
      <c r="E4" s="60"/>
      <c r="F4" s="60"/>
      <c r="G4" s="60"/>
      <c r="H4" s="60"/>
      <c r="I4" s="96"/>
    </row>
    <row r="5" spans="1:9" ht="15.75">
      <c r="A5" s="96" t="s">
        <v>153</v>
      </c>
      <c r="B5" s="96"/>
      <c r="C5" s="96"/>
      <c r="D5" s="96"/>
      <c r="E5" s="96"/>
      <c r="F5" s="96"/>
      <c r="G5" s="96"/>
      <c r="H5" s="96"/>
      <c r="I5" s="60"/>
    </row>
    <row r="6" spans="1:9" ht="15.75">
      <c r="A6" s="60"/>
      <c r="B6" s="60"/>
      <c r="C6" s="60"/>
      <c r="D6" s="60"/>
      <c r="E6" s="60"/>
      <c r="F6" s="60"/>
      <c r="G6" s="60"/>
      <c r="H6" s="60"/>
      <c r="I6" s="60"/>
    </row>
    <row r="7" spans="1:9" ht="15.75">
      <c r="A7" s="97" t="s">
        <v>0</v>
      </c>
      <c r="B7" s="98"/>
      <c r="C7" s="60"/>
      <c r="D7" s="60"/>
      <c r="E7" s="60"/>
      <c r="F7" s="60"/>
      <c r="G7" s="60"/>
      <c r="H7" s="60"/>
      <c r="I7" s="60"/>
    </row>
    <row r="8" spans="1:9" ht="15.75">
      <c r="A8" s="60" t="s">
        <v>154</v>
      </c>
      <c r="B8" s="60"/>
      <c r="C8" s="60"/>
      <c r="D8" s="60"/>
      <c r="E8" s="60"/>
      <c r="F8" s="60"/>
      <c r="G8" s="60"/>
      <c r="H8" s="60"/>
      <c r="I8" s="60"/>
    </row>
    <row r="9" spans="1:9" ht="15.75">
      <c r="A9" s="60" t="s">
        <v>155</v>
      </c>
      <c r="B9" s="60"/>
      <c r="C9" s="60"/>
      <c r="D9" s="60"/>
      <c r="E9" s="60"/>
      <c r="F9" s="60"/>
      <c r="G9" s="60"/>
      <c r="H9" s="60"/>
      <c r="I9" s="60"/>
    </row>
    <row r="10" spans="1:9" ht="16.5" thickBot="1">
      <c r="A10" s="1"/>
      <c r="B10" s="1"/>
      <c r="C10" s="1"/>
      <c r="E10" s="1"/>
      <c r="F10" s="1"/>
      <c r="G10" s="1"/>
      <c r="H10" s="1"/>
      <c r="I10" s="1"/>
    </row>
    <row r="11" spans="1:9" ht="15.75">
      <c r="A11" s="179" t="s">
        <v>2</v>
      </c>
      <c r="B11" s="81" t="s">
        <v>10</v>
      </c>
      <c r="C11" s="181" t="s">
        <v>81</v>
      </c>
      <c r="D11" s="79" t="s">
        <v>89</v>
      </c>
      <c r="E11" s="82" t="s">
        <v>27</v>
      </c>
      <c r="F11" s="82" t="s">
        <v>127</v>
      </c>
      <c r="G11" s="82" t="s">
        <v>129</v>
      </c>
      <c r="H11" s="179" t="s">
        <v>3</v>
      </c>
      <c r="I11" s="92" t="s">
        <v>110</v>
      </c>
    </row>
    <row r="12" spans="1:9" ht="16.5" thickBot="1">
      <c r="A12" s="180"/>
      <c r="B12" s="83" t="s">
        <v>1</v>
      </c>
      <c r="C12" s="182"/>
      <c r="D12" s="80" t="s">
        <v>88</v>
      </c>
      <c r="E12" s="84" t="s">
        <v>28</v>
      </c>
      <c r="F12" s="84" t="s">
        <v>128</v>
      </c>
      <c r="G12" s="84" t="s">
        <v>130</v>
      </c>
      <c r="H12" s="180"/>
      <c r="I12" s="93"/>
    </row>
    <row r="13" spans="1:9" ht="15.75">
      <c r="A13" s="2"/>
      <c r="B13" s="2"/>
      <c r="C13" s="183"/>
      <c r="D13" s="78"/>
      <c r="E13" s="162"/>
      <c r="F13" s="162"/>
      <c r="G13" s="162"/>
      <c r="H13" s="183"/>
      <c r="I13" s="1"/>
    </row>
    <row r="14" spans="1:9" ht="15.75">
      <c r="A14" s="2" t="s">
        <v>11</v>
      </c>
      <c r="B14" s="2"/>
      <c r="C14" s="184"/>
      <c r="D14" s="163"/>
      <c r="E14" s="163"/>
      <c r="F14" s="163"/>
      <c r="G14" s="163"/>
      <c r="H14" s="184"/>
      <c r="I14" s="1"/>
    </row>
    <row r="15" spans="1:9" ht="15.75">
      <c r="A15" s="2"/>
      <c r="B15" s="2"/>
      <c r="C15" s="163"/>
      <c r="D15" s="163"/>
      <c r="E15" s="163"/>
      <c r="F15" s="163"/>
      <c r="G15" s="163"/>
      <c r="H15" s="163"/>
      <c r="I15" s="1"/>
    </row>
    <row r="16" spans="1:9" ht="31.5">
      <c r="A16" s="9" t="s">
        <v>24</v>
      </c>
      <c r="B16" s="38" t="s">
        <v>48</v>
      </c>
      <c r="C16" s="69">
        <v>421</v>
      </c>
      <c r="D16" s="69" t="s">
        <v>82</v>
      </c>
      <c r="E16" s="70">
        <v>300000</v>
      </c>
      <c r="F16" s="70">
        <v>-200000</v>
      </c>
      <c r="G16" s="70">
        <v>100000</v>
      </c>
      <c r="H16" s="71" t="s">
        <v>49</v>
      </c>
      <c r="I16" s="94" t="s">
        <v>112</v>
      </c>
    </row>
    <row r="17" spans="1:9" ht="31.5">
      <c r="A17" s="7" t="s">
        <v>35</v>
      </c>
      <c r="B17" s="38" t="s">
        <v>50</v>
      </c>
      <c r="C17" s="4">
        <v>421</v>
      </c>
      <c r="D17" s="4" t="s">
        <v>83</v>
      </c>
      <c r="E17" s="8">
        <v>300000</v>
      </c>
      <c r="F17" s="8">
        <v>-200000</v>
      </c>
      <c r="G17" s="8">
        <v>100000</v>
      </c>
      <c r="H17" s="71" t="s">
        <v>49</v>
      </c>
      <c r="I17" s="94" t="s">
        <v>112</v>
      </c>
    </row>
    <row r="18" spans="1:9" ht="31.5">
      <c r="A18" s="7" t="s">
        <v>36</v>
      </c>
      <c r="B18" s="38" t="s">
        <v>51</v>
      </c>
      <c r="C18" s="4">
        <v>421</v>
      </c>
      <c r="D18" s="4" t="s">
        <v>84</v>
      </c>
      <c r="E18" s="8">
        <v>600000</v>
      </c>
      <c r="F18" s="8">
        <v>-500000</v>
      </c>
      <c r="G18" s="8">
        <v>100000</v>
      </c>
      <c r="H18" s="71" t="s">
        <v>49</v>
      </c>
      <c r="I18" s="94" t="s">
        <v>112</v>
      </c>
    </row>
    <row r="19" spans="1:9" ht="31.5">
      <c r="A19" s="10" t="s">
        <v>37</v>
      </c>
      <c r="B19" s="39" t="s">
        <v>106</v>
      </c>
      <c r="C19" s="11">
        <v>421</v>
      </c>
      <c r="D19" s="85" t="s">
        <v>85</v>
      </c>
      <c r="E19" s="64">
        <v>1200000</v>
      </c>
      <c r="F19" s="65">
        <v>-1100000</v>
      </c>
      <c r="G19" s="64">
        <v>100000</v>
      </c>
      <c r="H19" s="56" t="s">
        <v>5</v>
      </c>
      <c r="I19" s="94" t="s">
        <v>112</v>
      </c>
    </row>
    <row r="20" spans="1:9" ht="31.5">
      <c r="A20" s="12" t="s">
        <v>21</v>
      </c>
      <c r="B20" s="40" t="s">
        <v>52</v>
      </c>
      <c r="C20" s="13">
        <v>421</v>
      </c>
      <c r="D20" s="85" t="s">
        <v>96</v>
      </c>
      <c r="E20" s="65">
        <v>600000</v>
      </c>
      <c r="F20" s="65">
        <v>-550000</v>
      </c>
      <c r="G20" s="65">
        <v>50000</v>
      </c>
      <c r="H20" s="71" t="s">
        <v>49</v>
      </c>
      <c r="I20" s="94" t="s">
        <v>113</v>
      </c>
    </row>
    <row r="21" spans="1:9" ht="31.5">
      <c r="A21" s="12" t="s">
        <v>46</v>
      </c>
      <c r="B21" s="40" t="s">
        <v>53</v>
      </c>
      <c r="C21" s="13">
        <v>454</v>
      </c>
      <c r="D21" s="85" t="s">
        <v>97</v>
      </c>
      <c r="E21" s="65">
        <v>50000</v>
      </c>
      <c r="F21" s="65"/>
      <c r="G21" s="65">
        <v>50000</v>
      </c>
      <c r="H21" s="71" t="s">
        <v>49</v>
      </c>
      <c r="I21" s="94" t="s">
        <v>114</v>
      </c>
    </row>
    <row r="22" spans="1:9" ht="31.5">
      <c r="A22" s="61" t="s">
        <v>131</v>
      </c>
      <c r="B22" s="72" t="s">
        <v>54</v>
      </c>
      <c r="C22" s="15">
        <v>451</v>
      </c>
      <c r="D22" s="89" t="s">
        <v>101</v>
      </c>
      <c r="E22" s="66">
        <v>600000</v>
      </c>
      <c r="F22" s="66">
        <v>200000</v>
      </c>
      <c r="G22" s="66">
        <v>800000</v>
      </c>
      <c r="H22" s="71" t="s">
        <v>49</v>
      </c>
      <c r="I22" s="94" t="s">
        <v>115</v>
      </c>
    </row>
    <row r="23" spans="1:9" ht="31.5">
      <c r="A23" s="9" t="s">
        <v>40</v>
      </c>
      <c r="B23" s="38" t="s">
        <v>55</v>
      </c>
      <c r="C23" s="14">
        <v>421</v>
      </c>
      <c r="D23" s="87" t="s">
        <v>94</v>
      </c>
      <c r="E23" s="63">
        <v>100000</v>
      </c>
      <c r="F23" s="63"/>
      <c r="G23" s="63">
        <v>100000</v>
      </c>
      <c r="H23" s="71" t="s">
        <v>49</v>
      </c>
      <c r="I23" s="95" t="s">
        <v>109</v>
      </c>
    </row>
    <row r="24" spans="1:9" ht="31.5">
      <c r="A24" s="7" t="s">
        <v>41</v>
      </c>
      <c r="B24" s="38" t="s">
        <v>107</v>
      </c>
      <c r="C24" s="14">
        <v>421</v>
      </c>
      <c r="D24" s="87" t="s">
        <v>102</v>
      </c>
      <c r="E24" s="63">
        <v>7000000</v>
      </c>
      <c r="F24" s="63">
        <v>-6900000</v>
      </c>
      <c r="G24" s="63">
        <v>100000</v>
      </c>
      <c r="H24" s="55" t="s">
        <v>5</v>
      </c>
      <c r="I24" s="95" t="s">
        <v>108</v>
      </c>
    </row>
    <row r="25" spans="1:9" ht="31.5">
      <c r="A25" s="16" t="s">
        <v>22</v>
      </c>
      <c r="B25" s="41" t="s">
        <v>56</v>
      </c>
      <c r="C25" s="17">
        <v>454</v>
      </c>
      <c r="D25" s="86" t="s">
        <v>93</v>
      </c>
      <c r="E25" s="67">
        <v>50000</v>
      </c>
      <c r="F25" s="67"/>
      <c r="G25" s="67">
        <v>50000</v>
      </c>
      <c r="H25" s="71" t="s">
        <v>49</v>
      </c>
      <c r="I25" s="94" t="s">
        <v>111</v>
      </c>
    </row>
    <row r="26" spans="1:9" ht="31.5">
      <c r="A26" s="7" t="s">
        <v>34</v>
      </c>
      <c r="B26" s="38" t="s">
        <v>57</v>
      </c>
      <c r="C26" s="14">
        <v>454</v>
      </c>
      <c r="D26" s="87" t="s">
        <v>98</v>
      </c>
      <c r="E26" s="63">
        <v>200000</v>
      </c>
      <c r="F26" s="63">
        <v>-150000</v>
      </c>
      <c r="G26" s="63">
        <v>50000</v>
      </c>
      <c r="H26" s="71" t="s">
        <v>49</v>
      </c>
      <c r="I26" s="94" t="s">
        <v>116</v>
      </c>
    </row>
    <row r="27" spans="1:9" ht="15.75">
      <c r="A27" s="18" t="s">
        <v>6</v>
      </c>
      <c r="B27" s="42"/>
      <c r="C27" s="19"/>
      <c r="D27" s="19"/>
      <c r="E27" s="20">
        <f>SUM(E16:E26)</f>
        <v>11000000</v>
      </c>
      <c r="F27" s="20">
        <f>SUM(F16:F26)</f>
        <v>-9400000</v>
      </c>
      <c r="G27" s="20">
        <f>SUM(G16:G26)</f>
        <v>1600000</v>
      </c>
      <c r="H27" s="3"/>
      <c r="I27" s="90"/>
    </row>
    <row r="28" spans="1:9" ht="15.75">
      <c r="A28" s="21"/>
      <c r="B28" s="43"/>
      <c r="C28" s="175"/>
      <c r="D28" s="159"/>
      <c r="E28" s="159"/>
      <c r="F28" s="159"/>
      <c r="G28" s="159"/>
      <c r="H28" s="177"/>
      <c r="I28" s="90"/>
    </row>
    <row r="29" spans="1:9" ht="31.5">
      <c r="A29" s="21" t="s">
        <v>12</v>
      </c>
      <c r="B29" s="43"/>
      <c r="C29" s="176"/>
      <c r="D29" s="160"/>
      <c r="E29" s="160"/>
      <c r="F29" s="160"/>
      <c r="G29" s="160"/>
      <c r="H29" s="178"/>
      <c r="I29" s="90"/>
    </row>
    <row r="30" spans="1:9" ht="15.75">
      <c r="A30" s="22"/>
      <c r="B30" s="44"/>
      <c r="C30" s="22"/>
      <c r="D30" s="22"/>
      <c r="E30" s="22"/>
      <c r="F30" s="22"/>
      <c r="G30" s="22"/>
      <c r="H30" s="1"/>
      <c r="I30" s="90"/>
    </row>
    <row r="31" spans="1:9" ht="31.5">
      <c r="A31" s="23" t="s">
        <v>38</v>
      </c>
      <c r="B31" s="73" t="s">
        <v>58</v>
      </c>
      <c r="C31" s="69">
        <v>323</v>
      </c>
      <c r="D31" s="69" t="s">
        <v>90</v>
      </c>
      <c r="E31" s="70">
        <v>200000</v>
      </c>
      <c r="F31" s="70"/>
      <c r="G31" s="70">
        <v>200000</v>
      </c>
      <c r="H31" s="71" t="s">
        <v>49</v>
      </c>
      <c r="I31" s="94" t="s">
        <v>117</v>
      </c>
    </row>
    <row r="32" spans="1:9" ht="31.5">
      <c r="A32" s="23" t="s">
        <v>19</v>
      </c>
      <c r="B32" s="45" t="s">
        <v>59</v>
      </c>
      <c r="C32" s="4">
        <v>323</v>
      </c>
      <c r="D32" s="4" t="s">
        <v>91</v>
      </c>
      <c r="E32" s="8">
        <v>30000</v>
      </c>
      <c r="F32" s="8"/>
      <c r="G32" s="8">
        <v>30000</v>
      </c>
      <c r="H32" s="71" t="s">
        <v>49</v>
      </c>
      <c r="I32" s="94" t="s">
        <v>111</v>
      </c>
    </row>
    <row r="33" spans="1:9" ht="15.75">
      <c r="A33" s="26" t="s">
        <v>7</v>
      </c>
      <c r="B33" s="47"/>
      <c r="C33" s="27"/>
      <c r="D33" s="27"/>
      <c r="E33" s="28">
        <f>SUM(E31:E32)</f>
        <v>230000</v>
      </c>
      <c r="F33" s="54"/>
      <c r="G33" s="54">
        <f>SUM(G31:G32)</f>
        <v>230000</v>
      </c>
      <c r="H33" s="161"/>
      <c r="I33" s="90"/>
    </row>
    <row r="34" spans="1:9" ht="15.75">
      <c r="A34" s="22"/>
      <c r="B34" s="44"/>
      <c r="C34" s="159"/>
      <c r="D34" s="159"/>
      <c r="E34" s="29"/>
      <c r="F34" s="29"/>
      <c r="G34" s="29"/>
      <c r="H34" s="161"/>
      <c r="I34" s="90"/>
    </row>
    <row r="35" spans="1:9" ht="15.75">
      <c r="A35" s="22"/>
      <c r="B35" s="44"/>
      <c r="C35" s="159"/>
      <c r="D35" s="159"/>
      <c r="E35" s="29"/>
      <c r="F35" s="29"/>
      <c r="G35" s="29"/>
      <c r="H35" s="161"/>
      <c r="I35" s="90"/>
    </row>
    <row r="36" spans="1:9" ht="16.5" thickBot="1">
      <c r="A36" s="36" t="s">
        <v>144</v>
      </c>
      <c r="B36" s="53"/>
      <c r="C36" s="159"/>
      <c r="D36" s="159"/>
      <c r="E36" s="29"/>
      <c r="F36" s="29"/>
      <c r="G36" s="29"/>
      <c r="H36" s="161"/>
      <c r="I36" s="90"/>
    </row>
    <row r="37" spans="1:9" ht="15.75">
      <c r="A37" s="179" t="s">
        <v>2</v>
      </c>
      <c r="B37" s="81" t="s">
        <v>10</v>
      </c>
      <c r="C37" s="181" t="s">
        <v>81</v>
      </c>
      <c r="D37" s="79" t="s">
        <v>89</v>
      </c>
      <c r="E37" s="82" t="s">
        <v>27</v>
      </c>
      <c r="F37" s="82"/>
      <c r="G37" s="82" t="s">
        <v>156</v>
      </c>
      <c r="H37" s="179" t="s">
        <v>3</v>
      </c>
      <c r="I37" s="92" t="s">
        <v>110</v>
      </c>
    </row>
    <row r="38" spans="1:9" ht="16.5" thickBot="1">
      <c r="A38" s="180"/>
      <c r="B38" s="83" t="s">
        <v>1</v>
      </c>
      <c r="C38" s="182"/>
      <c r="D38" s="80" t="s">
        <v>88</v>
      </c>
      <c r="E38" s="84" t="s">
        <v>28</v>
      </c>
      <c r="F38" s="84"/>
      <c r="G38" s="84" t="s">
        <v>130</v>
      </c>
      <c r="H38" s="180"/>
      <c r="I38" s="93"/>
    </row>
    <row r="39" spans="1:9" ht="31.5">
      <c r="A39" s="14" t="s">
        <v>47</v>
      </c>
      <c r="B39" s="62" t="s">
        <v>60</v>
      </c>
      <c r="C39" s="14">
        <v>422</v>
      </c>
      <c r="D39" s="87" t="s">
        <v>103</v>
      </c>
      <c r="E39" s="63">
        <v>100000</v>
      </c>
      <c r="F39" s="63"/>
      <c r="G39" s="63">
        <v>100000</v>
      </c>
      <c r="H39" s="71" t="s">
        <v>49</v>
      </c>
      <c r="I39" s="94" t="s">
        <v>118</v>
      </c>
    </row>
    <row r="40" spans="1:9" ht="31.5">
      <c r="A40" s="165" t="s">
        <v>25</v>
      </c>
      <c r="B40" s="73" t="s">
        <v>61</v>
      </c>
      <c r="C40" s="69">
        <v>422</v>
      </c>
      <c r="D40" s="69" t="s">
        <v>100</v>
      </c>
      <c r="E40" s="70">
        <v>40000</v>
      </c>
      <c r="F40" s="70"/>
      <c r="G40" s="70">
        <v>40000</v>
      </c>
      <c r="H40" s="71" t="s">
        <v>49</v>
      </c>
      <c r="I40" s="94" t="s">
        <v>119</v>
      </c>
    </row>
    <row r="41" spans="1:9" ht="31.5">
      <c r="A41" s="166" t="s">
        <v>138</v>
      </c>
      <c r="B41" s="73" t="s">
        <v>139</v>
      </c>
      <c r="C41" s="167">
        <v>422</v>
      </c>
      <c r="D41" s="69" t="s">
        <v>101</v>
      </c>
      <c r="E41" s="168">
        <v>220000</v>
      </c>
      <c r="F41" s="8"/>
      <c r="G41" s="107">
        <v>220000</v>
      </c>
      <c r="H41" s="71" t="s">
        <v>49</v>
      </c>
      <c r="I41" s="94" t="s">
        <v>141</v>
      </c>
    </row>
    <row r="42" spans="1:9" ht="31.5">
      <c r="A42" s="169" t="s">
        <v>143</v>
      </c>
      <c r="B42" s="74" t="s">
        <v>140</v>
      </c>
      <c r="C42" s="170">
        <v>422</v>
      </c>
      <c r="D42" s="76" t="s">
        <v>101</v>
      </c>
      <c r="E42" s="171">
        <v>70000</v>
      </c>
      <c r="F42" s="77"/>
      <c r="G42" s="171">
        <v>70000</v>
      </c>
      <c r="H42" s="9" t="s">
        <v>49</v>
      </c>
      <c r="I42" s="94" t="s">
        <v>141</v>
      </c>
    </row>
    <row r="43" spans="1:9" ht="31.5">
      <c r="A43" s="169" t="s">
        <v>145</v>
      </c>
      <c r="B43" s="74" t="s">
        <v>146</v>
      </c>
      <c r="C43" s="170">
        <v>322</v>
      </c>
      <c r="D43" s="76" t="s">
        <v>148</v>
      </c>
      <c r="E43" s="171">
        <v>126000</v>
      </c>
      <c r="F43" s="77"/>
      <c r="G43" s="171">
        <v>126000</v>
      </c>
      <c r="H43" s="61" t="s">
        <v>49</v>
      </c>
      <c r="I43" s="157" t="s">
        <v>152</v>
      </c>
    </row>
    <row r="44" spans="1:9" ht="15.75">
      <c r="A44" s="33" t="s">
        <v>147</v>
      </c>
      <c r="B44" s="152"/>
      <c r="C44" s="150">
        <v>422</v>
      </c>
      <c r="D44" s="153"/>
      <c r="E44" s="151">
        <v>90000</v>
      </c>
      <c r="F44" s="154"/>
      <c r="G44" s="151">
        <v>90000</v>
      </c>
      <c r="H44" s="156"/>
      <c r="I44" s="158"/>
    </row>
    <row r="45" spans="1:9" ht="15.75">
      <c r="A45" s="18" t="s">
        <v>9</v>
      </c>
      <c r="B45" s="42"/>
      <c r="C45" s="150"/>
      <c r="D45" s="150"/>
      <c r="E45" s="20">
        <f>E43+E44+E39+E40+E41+E42</f>
        <v>646000</v>
      </c>
      <c r="F45" s="20">
        <f>F43+F44+F39+F40+F41+F42</f>
        <v>0</v>
      </c>
      <c r="G45" s="20">
        <f>G43+G44+G39+G40+G41+G42</f>
        <v>646000</v>
      </c>
      <c r="I45" s="91"/>
    </row>
    <row r="46" spans="1:9" ht="15.75">
      <c r="A46" s="30"/>
      <c r="B46" s="49"/>
      <c r="C46" s="159"/>
      <c r="D46" s="159"/>
      <c r="E46" s="31"/>
      <c r="F46" s="31"/>
      <c r="G46" s="31"/>
      <c r="H46" s="159"/>
      <c r="I46" s="91"/>
    </row>
    <row r="47" spans="1:9" ht="31.5">
      <c r="A47" s="6" t="s">
        <v>30</v>
      </c>
      <c r="B47" s="49"/>
      <c r="C47" s="22"/>
      <c r="D47" s="22"/>
      <c r="E47" s="22"/>
      <c r="F47" s="22"/>
      <c r="G47" s="22"/>
      <c r="H47" s="159"/>
      <c r="I47" s="91"/>
    </row>
    <row r="48" spans="1:9" ht="31.5">
      <c r="A48" s="23" t="s">
        <v>23</v>
      </c>
      <c r="B48" s="74" t="s">
        <v>62</v>
      </c>
      <c r="C48" s="69">
        <v>426</v>
      </c>
      <c r="D48" s="69" t="s">
        <v>100</v>
      </c>
      <c r="E48" s="70">
        <v>50000</v>
      </c>
      <c r="F48" s="70"/>
      <c r="G48" s="70">
        <v>50000</v>
      </c>
      <c r="H48" s="71" t="s">
        <v>49</v>
      </c>
      <c r="I48" s="94" t="s">
        <v>120</v>
      </c>
    </row>
    <row r="49" spans="1:9" ht="31.5">
      <c r="A49" s="23" t="s">
        <v>31</v>
      </c>
      <c r="B49" s="62" t="s">
        <v>63</v>
      </c>
      <c r="C49" s="14"/>
      <c r="D49" s="87" t="s">
        <v>95</v>
      </c>
      <c r="E49" s="63">
        <v>80000</v>
      </c>
      <c r="F49" s="63"/>
      <c r="G49" s="63">
        <v>80000</v>
      </c>
      <c r="H49" s="71" t="s">
        <v>49</v>
      </c>
      <c r="I49" s="94" t="s">
        <v>121</v>
      </c>
    </row>
    <row r="50" spans="1:9" ht="31.5">
      <c r="A50" s="58" t="s">
        <v>4</v>
      </c>
      <c r="B50" s="57" t="s">
        <v>64</v>
      </c>
      <c r="C50" s="59">
        <v>426</v>
      </c>
      <c r="D50" s="87" t="s">
        <v>95</v>
      </c>
      <c r="E50" s="68">
        <v>50000</v>
      </c>
      <c r="F50" s="68"/>
      <c r="G50" s="68">
        <v>50000</v>
      </c>
      <c r="H50" s="75" t="s">
        <v>49</v>
      </c>
      <c r="I50" s="94" t="s">
        <v>121</v>
      </c>
    </row>
    <row r="51" spans="1:9" ht="31.5">
      <c r="A51" s="23" t="s">
        <v>43</v>
      </c>
      <c r="B51" s="62" t="s">
        <v>65</v>
      </c>
      <c r="C51" s="14">
        <v>426</v>
      </c>
      <c r="D51" s="87" t="s">
        <v>151</v>
      </c>
      <c r="E51" s="63">
        <v>240000</v>
      </c>
      <c r="F51" s="63"/>
      <c r="G51" s="63">
        <v>240000</v>
      </c>
      <c r="H51" s="71" t="s">
        <v>49</v>
      </c>
      <c r="I51" s="94" t="s">
        <v>121</v>
      </c>
    </row>
    <row r="52" spans="1:9" ht="31.5">
      <c r="A52" s="172" t="s">
        <v>4</v>
      </c>
      <c r="B52" s="50" t="s">
        <v>66</v>
      </c>
      <c r="C52" s="34">
        <v>426</v>
      </c>
      <c r="D52" s="87" t="s">
        <v>151</v>
      </c>
      <c r="E52" s="67">
        <v>50000</v>
      </c>
      <c r="F52" s="67"/>
      <c r="G52" s="67">
        <v>50000</v>
      </c>
      <c r="H52" s="75" t="s">
        <v>49</v>
      </c>
      <c r="I52" s="94" t="s">
        <v>121</v>
      </c>
    </row>
    <row r="53" spans="1:9" ht="31.5">
      <c r="A53" s="172" t="s">
        <v>32</v>
      </c>
      <c r="B53" s="50" t="s">
        <v>67</v>
      </c>
      <c r="C53" s="34">
        <v>411</v>
      </c>
      <c r="D53" s="88"/>
      <c r="E53" s="67">
        <v>0</v>
      </c>
      <c r="F53" s="67">
        <v>0</v>
      </c>
      <c r="G53" s="67">
        <v>0</v>
      </c>
      <c r="H53" s="71" t="s">
        <v>49</v>
      </c>
      <c r="I53" s="94"/>
    </row>
    <row r="54" spans="1:9" ht="31.5">
      <c r="A54" s="24" t="s">
        <v>20</v>
      </c>
      <c r="B54" s="74" t="s">
        <v>68</v>
      </c>
      <c r="C54" s="76">
        <v>426</v>
      </c>
      <c r="D54" s="76" t="s">
        <v>86</v>
      </c>
      <c r="E54" s="77">
        <v>180000</v>
      </c>
      <c r="F54" s="77"/>
      <c r="G54" s="77">
        <v>180000</v>
      </c>
      <c r="H54" s="71" t="s">
        <v>49</v>
      </c>
      <c r="I54" s="94" t="s">
        <v>121</v>
      </c>
    </row>
    <row r="55" spans="1:9" ht="31.5">
      <c r="A55" s="23" t="s">
        <v>33</v>
      </c>
      <c r="B55" s="73" t="s">
        <v>69</v>
      </c>
      <c r="C55" s="69">
        <v>426</v>
      </c>
      <c r="D55" s="69" t="s">
        <v>92</v>
      </c>
      <c r="E55" s="70">
        <v>150000</v>
      </c>
      <c r="F55" s="70"/>
      <c r="G55" s="70">
        <v>150000</v>
      </c>
      <c r="H55" s="71" t="s">
        <v>49</v>
      </c>
      <c r="I55" s="94" t="s">
        <v>121</v>
      </c>
    </row>
    <row r="56" spans="1:9" ht="31.5">
      <c r="A56" s="101" t="s">
        <v>126</v>
      </c>
      <c r="B56" s="100" t="s">
        <v>70</v>
      </c>
      <c r="C56" s="99">
        <v>426</v>
      </c>
      <c r="D56" s="102" t="s">
        <v>92</v>
      </c>
      <c r="E56" s="155">
        <v>80000</v>
      </c>
      <c r="F56" s="164"/>
      <c r="G56" s="155">
        <v>80000</v>
      </c>
      <c r="H56" s="103" t="s">
        <v>49</v>
      </c>
      <c r="I56" s="106" t="s">
        <v>121</v>
      </c>
    </row>
    <row r="57" spans="1:9" ht="31.5">
      <c r="A57" s="165" t="s">
        <v>42</v>
      </c>
      <c r="B57" s="73" t="s">
        <v>71</v>
      </c>
      <c r="C57" s="69">
        <v>426</v>
      </c>
      <c r="D57" s="69" t="s">
        <v>87</v>
      </c>
      <c r="E57" s="70">
        <v>80000</v>
      </c>
      <c r="F57" s="70"/>
      <c r="G57" s="70">
        <v>80000</v>
      </c>
      <c r="H57" s="71" t="s">
        <v>49</v>
      </c>
      <c r="I57" s="94" t="s">
        <v>121</v>
      </c>
    </row>
    <row r="58" spans="1:9" ht="31.5">
      <c r="A58" s="173" t="s">
        <v>44</v>
      </c>
      <c r="B58" s="73" t="s">
        <v>72</v>
      </c>
      <c r="C58" s="69">
        <v>426</v>
      </c>
      <c r="D58" s="69" t="s">
        <v>85</v>
      </c>
      <c r="E58" s="65">
        <v>180000</v>
      </c>
      <c r="F58" s="65"/>
      <c r="G58" s="65">
        <v>180000</v>
      </c>
      <c r="H58" s="71" t="s">
        <v>49</v>
      </c>
      <c r="I58" s="94" t="s">
        <v>121</v>
      </c>
    </row>
    <row r="59" spans="1:9" ht="31.5">
      <c r="A59" s="166" t="s">
        <v>45</v>
      </c>
      <c r="B59" s="73" t="s">
        <v>73</v>
      </c>
      <c r="C59" s="69">
        <v>426</v>
      </c>
      <c r="D59" s="69" t="s">
        <v>86</v>
      </c>
      <c r="E59" s="70">
        <v>180000</v>
      </c>
      <c r="F59" s="70"/>
      <c r="G59" s="70">
        <v>180000</v>
      </c>
      <c r="H59" s="71" t="s">
        <v>49</v>
      </c>
      <c r="I59" s="94" t="s">
        <v>121</v>
      </c>
    </row>
    <row r="60" spans="1:9" ht="31.5">
      <c r="A60" s="165" t="s">
        <v>29</v>
      </c>
      <c r="B60" s="73" t="s">
        <v>74</v>
      </c>
      <c r="C60" s="69">
        <v>411</v>
      </c>
      <c r="D60" s="174" t="s">
        <v>103</v>
      </c>
      <c r="E60" s="70">
        <v>130000</v>
      </c>
      <c r="F60" s="8"/>
      <c r="G60" s="70">
        <v>130000</v>
      </c>
      <c r="H60" s="71" t="s">
        <v>49</v>
      </c>
      <c r="I60" s="90" t="s">
        <v>124</v>
      </c>
    </row>
    <row r="61" spans="1:9" ht="31.5">
      <c r="A61" s="166" t="s">
        <v>104</v>
      </c>
      <c r="B61" s="73" t="s">
        <v>75</v>
      </c>
      <c r="C61" s="167">
        <v>411</v>
      </c>
      <c r="D61" s="69" t="s">
        <v>95</v>
      </c>
      <c r="E61" s="70">
        <v>80000</v>
      </c>
      <c r="F61" s="70"/>
      <c r="G61" s="70">
        <v>80000</v>
      </c>
      <c r="H61" s="71" t="s">
        <v>49</v>
      </c>
      <c r="I61" s="94" t="s">
        <v>124</v>
      </c>
    </row>
    <row r="62" spans="1:9" ht="31.5">
      <c r="A62" s="166" t="s">
        <v>132</v>
      </c>
      <c r="B62" s="73" t="s">
        <v>133</v>
      </c>
      <c r="C62" s="69">
        <v>426</v>
      </c>
      <c r="D62" s="167" t="s">
        <v>149</v>
      </c>
      <c r="E62" s="70">
        <v>50000</v>
      </c>
      <c r="F62" s="70"/>
      <c r="G62" s="70">
        <v>50000</v>
      </c>
      <c r="H62" s="71" t="s">
        <v>49</v>
      </c>
      <c r="I62" s="94" t="s">
        <v>136</v>
      </c>
    </row>
    <row r="63" spans="1:9" ht="31.5">
      <c r="A63" s="166" t="s">
        <v>134</v>
      </c>
      <c r="B63" s="73" t="s">
        <v>135</v>
      </c>
      <c r="C63" s="69">
        <v>422</v>
      </c>
      <c r="D63" s="167" t="s">
        <v>150</v>
      </c>
      <c r="E63" s="70">
        <v>120000</v>
      </c>
      <c r="F63" s="70"/>
      <c r="G63" s="70">
        <v>120000</v>
      </c>
      <c r="H63" s="71" t="s">
        <v>49</v>
      </c>
      <c r="I63" s="94" t="s">
        <v>137</v>
      </c>
    </row>
    <row r="64" spans="1:9" ht="15.75">
      <c r="A64" s="26" t="s">
        <v>8</v>
      </c>
      <c r="B64" s="52"/>
      <c r="C64" s="37"/>
      <c r="D64" s="37"/>
      <c r="E64" s="54">
        <f>SUM(E48:E63)</f>
        <v>1700000</v>
      </c>
      <c r="F64" s="54">
        <f>SUM(F48:F63)</f>
        <v>0</v>
      </c>
      <c r="G64" s="54">
        <f>SUM(G48:G63)</f>
        <v>1700000</v>
      </c>
      <c r="H64" s="104"/>
      <c r="I64" s="105"/>
    </row>
    <row r="65" spans="1:9" ht="16.5" thickBot="1">
      <c r="A65" s="117"/>
      <c r="B65" s="118"/>
      <c r="C65" s="117"/>
      <c r="D65" s="117"/>
      <c r="E65" s="117"/>
      <c r="F65" s="117"/>
      <c r="G65" s="117"/>
      <c r="H65" s="116"/>
      <c r="I65" s="116"/>
    </row>
    <row r="66" spans="1:9" ht="15.75">
      <c r="A66" s="108" t="s">
        <v>2</v>
      </c>
      <c r="B66" s="110" t="s">
        <v>10</v>
      </c>
      <c r="C66" s="108" t="s">
        <v>81</v>
      </c>
      <c r="D66" s="79" t="s">
        <v>89</v>
      </c>
      <c r="E66" s="111" t="s">
        <v>27</v>
      </c>
      <c r="F66" s="111"/>
      <c r="G66" s="111" t="s">
        <v>27</v>
      </c>
      <c r="H66" s="108" t="s">
        <v>3</v>
      </c>
      <c r="I66" s="112" t="s">
        <v>110</v>
      </c>
    </row>
    <row r="67" spans="1:9" ht="16.5" thickBot="1">
      <c r="A67" s="109"/>
      <c r="B67" s="83" t="s">
        <v>1</v>
      </c>
      <c r="C67" s="109"/>
      <c r="D67" s="113" t="s">
        <v>88</v>
      </c>
      <c r="E67" s="114" t="s">
        <v>28</v>
      </c>
      <c r="F67" s="114"/>
      <c r="G67" s="114" t="s">
        <v>28</v>
      </c>
      <c r="H67" s="109"/>
      <c r="I67" s="115"/>
    </row>
    <row r="68" spans="1:9">
      <c r="B68" s="119"/>
      <c r="C68" s="119"/>
      <c r="D68" s="119"/>
      <c r="E68" s="119"/>
      <c r="F68" s="119"/>
      <c r="G68" s="119"/>
      <c r="H68" s="119"/>
      <c r="I68" s="119"/>
    </row>
    <row r="69" spans="1:9" ht="15.75">
      <c r="A69" s="149" t="s">
        <v>142</v>
      </c>
      <c r="B69" s="119"/>
      <c r="C69" s="119"/>
      <c r="D69" s="119"/>
      <c r="E69" s="119"/>
      <c r="F69" s="119"/>
      <c r="G69" s="119"/>
      <c r="H69" s="119"/>
      <c r="I69" s="119"/>
    </row>
    <row r="70" spans="1:9" ht="15.75">
      <c r="A70" s="32" t="s">
        <v>26</v>
      </c>
      <c r="B70" s="46" t="s">
        <v>77</v>
      </c>
      <c r="C70" s="24">
        <v>381</v>
      </c>
      <c r="D70" s="120" t="s">
        <v>105</v>
      </c>
      <c r="E70" s="121">
        <v>55000</v>
      </c>
      <c r="F70" s="122"/>
      <c r="G70" s="121">
        <v>55000</v>
      </c>
      <c r="H70" s="55" t="s">
        <v>15</v>
      </c>
      <c r="I70" s="123" t="s">
        <v>123</v>
      </c>
    </row>
    <row r="71" spans="1:9" ht="15.75">
      <c r="A71" s="26" t="s">
        <v>17</v>
      </c>
      <c r="B71" s="124"/>
      <c r="C71" s="27"/>
      <c r="D71" s="27"/>
      <c r="E71" s="125">
        <v>55000</v>
      </c>
      <c r="F71" s="126"/>
      <c r="G71" s="125">
        <v>55000</v>
      </c>
      <c r="H71" s="161"/>
      <c r="I71" s="127"/>
    </row>
    <row r="72" spans="1:9" ht="15.75">
      <c r="A72" s="128"/>
      <c r="B72" s="129"/>
      <c r="C72" s="128"/>
      <c r="D72" s="128"/>
      <c r="E72" s="128"/>
      <c r="F72" s="128"/>
      <c r="G72" s="128"/>
      <c r="H72" s="127"/>
      <c r="I72" s="127"/>
    </row>
    <row r="73" spans="1:9" ht="31.5">
      <c r="A73" s="6" t="s">
        <v>162</v>
      </c>
      <c r="B73" s="51"/>
      <c r="C73" s="159"/>
      <c r="D73" s="159"/>
      <c r="E73" s="29"/>
      <c r="F73" s="29"/>
      <c r="G73" s="29"/>
      <c r="H73" s="161"/>
      <c r="I73" s="127"/>
    </row>
    <row r="74" spans="1:9" ht="31.5">
      <c r="A74" s="23" t="s">
        <v>76</v>
      </c>
      <c r="B74" s="46" t="s">
        <v>78</v>
      </c>
      <c r="C74" s="4">
        <v>323</v>
      </c>
      <c r="D74" s="4" t="s">
        <v>99</v>
      </c>
      <c r="E74" s="8">
        <v>50000</v>
      </c>
      <c r="F74" s="8"/>
      <c r="G74" s="107">
        <v>50000</v>
      </c>
      <c r="H74" s="55" t="s">
        <v>49</v>
      </c>
      <c r="I74" s="123" t="s">
        <v>122</v>
      </c>
    </row>
    <row r="75" spans="1:9" ht="15.75">
      <c r="A75" s="32" t="s">
        <v>166</v>
      </c>
      <c r="B75" s="46" t="s">
        <v>163</v>
      </c>
      <c r="C75" s="25">
        <v>323</v>
      </c>
      <c r="D75" s="25" t="s">
        <v>164</v>
      </c>
      <c r="E75" s="130">
        <v>20000</v>
      </c>
      <c r="F75" s="8"/>
      <c r="G75" s="131">
        <v>20000</v>
      </c>
      <c r="H75" s="55"/>
      <c r="I75" s="127"/>
    </row>
    <row r="76" spans="1:9" ht="15.75">
      <c r="A76" s="26" t="s">
        <v>18</v>
      </c>
      <c r="B76" s="52"/>
      <c r="C76" s="5"/>
      <c r="D76" s="5"/>
      <c r="E76" s="28">
        <f>SUM(E74:E75)</f>
        <v>70000</v>
      </c>
      <c r="F76" s="54"/>
      <c r="G76" s="28">
        <f>SUM(G74:G75)</f>
        <v>70000</v>
      </c>
      <c r="H76" s="161"/>
      <c r="I76" s="127"/>
    </row>
    <row r="77" spans="1:9" ht="15.75">
      <c r="A77" s="35"/>
      <c r="B77" s="51"/>
      <c r="C77" s="159"/>
      <c r="D77" s="159"/>
      <c r="E77" s="29"/>
      <c r="F77" s="29"/>
      <c r="G77" s="29"/>
      <c r="H77" s="161"/>
      <c r="I77" s="127"/>
    </row>
    <row r="78" spans="1:9" ht="15.75">
      <c r="A78" s="26" t="s">
        <v>16</v>
      </c>
      <c r="B78" s="52"/>
      <c r="C78" s="132"/>
      <c r="D78" s="132"/>
      <c r="E78" s="28">
        <f>E27+E33+E45+E64+E76+E71</f>
        <v>13701000</v>
      </c>
      <c r="F78" s="28">
        <f>F27+F33+F45+F64+F76+F71</f>
        <v>-9400000</v>
      </c>
      <c r="G78" s="28">
        <f>G27+G33+G45+G64+G76+G71</f>
        <v>4301000</v>
      </c>
      <c r="H78" s="161"/>
      <c r="I78" s="127"/>
    </row>
    <row r="79" spans="1:9" ht="15.75">
      <c r="A79" s="6"/>
      <c r="B79" s="48"/>
      <c r="C79" s="30"/>
      <c r="D79" s="30"/>
      <c r="E79" s="128"/>
      <c r="F79" s="128"/>
      <c r="G79" s="128"/>
      <c r="H79" s="3"/>
      <c r="I79" s="127"/>
    </row>
    <row r="80" spans="1:9" ht="15.75">
      <c r="A80" s="133" t="s">
        <v>13</v>
      </c>
      <c r="B80" s="129"/>
      <c r="C80" s="128"/>
      <c r="D80" s="128"/>
      <c r="E80" s="128"/>
      <c r="F80" s="128"/>
      <c r="G80" s="128"/>
      <c r="H80" s="127"/>
      <c r="I80" s="127"/>
    </row>
    <row r="81" spans="1:9" ht="15.75">
      <c r="A81" s="134" t="s">
        <v>165</v>
      </c>
      <c r="B81" s="134"/>
      <c r="C81" s="134"/>
      <c r="D81" s="134"/>
      <c r="E81" s="135"/>
      <c r="F81" s="135"/>
      <c r="G81" s="135"/>
      <c r="H81" s="134"/>
      <c r="I81" s="136"/>
    </row>
    <row r="82" spans="1:9" ht="15.75">
      <c r="A82" s="137" t="s">
        <v>157</v>
      </c>
      <c r="B82" s="138"/>
      <c r="C82" s="137"/>
      <c r="D82" s="137"/>
      <c r="E82" s="137"/>
      <c r="F82" s="137"/>
      <c r="G82" s="137"/>
      <c r="H82" s="139"/>
      <c r="I82" s="136"/>
    </row>
    <row r="83" spans="1:9" ht="15.75">
      <c r="A83" s="140"/>
      <c r="B83" s="140"/>
      <c r="C83" s="140"/>
      <c r="D83" s="140"/>
      <c r="E83" s="141"/>
      <c r="F83" s="141"/>
      <c r="G83" s="141"/>
      <c r="H83" s="140"/>
      <c r="I83" s="136"/>
    </row>
    <row r="84" spans="1:9" ht="15.75">
      <c r="A84" s="142" t="s">
        <v>39</v>
      </c>
      <c r="B84" s="143"/>
      <c r="C84" s="144"/>
      <c r="D84" s="144"/>
      <c r="E84" s="144"/>
      <c r="F84" s="144"/>
      <c r="G84" s="144"/>
      <c r="H84" s="136"/>
      <c r="I84" s="136"/>
    </row>
    <row r="85" spans="1:9" ht="15.75">
      <c r="A85" s="144" t="s">
        <v>158</v>
      </c>
      <c r="B85" s="143"/>
      <c r="C85" s="144"/>
      <c r="D85" s="144"/>
      <c r="E85" s="144"/>
      <c r="F85" s="144"/>
      <c r="G85" s="144"/>
      <c r="H85" s="136"/>
      <c r="I85" s="136"/>
    </row>
    <row r="86" spans="1:9" ht="15.75">
      <c r="A86" s="144"/>
      <c r="B86" s="143"/>
      <c r="C86" s="144"/>
      <c r="D86" s="144"/>
      <c r="E86" s="144"/>
      <c r="F86" s="144"/>
      <c r="G86" s="144"/>
      <c r="H86" s="136"/>
      <c r="I86" s="136"/>
    </row>
    <row r="87" spans="1:9" ht="15.75">
      <c r="A87" s="144"/>
      <c r="B87" s="143"/>
      <c r="C87" s="144"/>
      <c r="D87" s="144"/>
      <c r="E87" s="144"/>
      <c r="F87" s="144"/>
      <c r="G87" s="144"/>
      <c r="H87" s="136"/>
      <c r="I87" s="136"/>
    </row>
    <row r="88" spans="1:9" ht="15.75">
      <c r="A88" s="144" t="s">
        <v>125</v>
      </c>
      <c r="B88" s="143"/>
      <c r="C88" s="144"/>
      <c r="D88" s="144"/>
      <c r="E88" s="144"/>
      <c r="F88" s="144"/>
      <c r="G88" s="144"/>
      <c r="H88" s="136"/>
      <c r="I88" s="136"/>
    </row>
    <row r="89" spans="1:9" ht="15.75">
      <c r="A89" s="144" t="s">
        <v>159</v>
      </c>
      <c r="B89" s="143"/>
      <c r="C89" s="144"/>
      <c r="D89" s="144"/>
      <c r="E89" s="144"/>
      <c r="F89" s="144"/>
      <c r="G89" s="144"/>
      <c r="H89" s="136"/>
      <c r="I89" s="136"/>
    </row>
    <row r="90" spans="1:9" ht="15.75">
      <c r="A90" s="144" t="s">
        <v>160</v>
      </c>
      <c r="B90" s="143"/>
      <c r="C90" s="144"/>
      <c r="D90" s="144"/>
      <c r="E90" s="144"/>
      <c r="F90" s="144"/>
      <c r="G90" s="144"/>
      <c r="H90" s="136"/>
      <c r="I90" s="136"/>
    </row>
    <row r="91" spans="1:9" ht="15.75">
      <c r="A91" s="144"/>
      <c r="B91" s="143"/>
      <c r="C91" s="144"/>
      <c r="D91" s="144"/>
      <c r="E91" s="144"/>
      <c r="F91" s="144"/>
      <c r="G91" s="144"/>
      <c r="H91" s="136"/>
      <c r="I91" s="136"/>
    </row>
    <row r="92" spans="1:9" ht="15.75">
      <c r="A92" s="145" t="s">
        <v>14</v>
      </c>
      <c r="B92" s="146"/>
      <c r="C92" s="145"/>
      <c r="D92" s="145"/>
      <c r="E92" s="145"/>
      <c r="F92" s="145"/>
      <c r="G92" s="145"/>
      <c r="H92" s="147"/>
      <c r="I92" s="136"/>
    </row>
    <row r="93" spans="1:9" ht="15.75">
      <c r="A93" s="144"/>
      <c r="B93" s="143"/>
      <c r="C93" s="145"/>
      <c r="D93" s="145"/>
      <c r="E93" s="144"/>
      <c r="F93" s="144"/>
      <c r="G93" s="144"/>
      <c r="H93" s="136"/>
      <c r="I93" s="136"/>
    </row>
    <row r="94" spans="1:9" ht="15.75">
      <c r="A94" s="144"/>
      <c r="B94" s="143"/>
      <c r="C94" s="145"/>
      <c r="D94" s="145"/>
      <c r="E94" s="144"/>
      <c r="F94" s="144"/>
      <c r="G94" s="144"/>
      <c r="H94" s="136"/>
      <c r="I94" s="136"/>
    </row>
    <row r="95" spans="1:9" ht="15.75">
      <c r="A95" s="144"/>
      <c r="B95" s="143"/>
      <c r="C95" s="145"/>
      <c r="D95" s="145"/>
      <c r="E95" s="145" t="s">
        <v>79</v>
      </c>
      <c r="F95" s="145"/>
      <c r="G95" s="145"/>
      <c r="H95" s="147"/>
      <c r="I95" s="136"/>
    </row>
    <row r="96" spans="1:9">
      <c r="A96" s="140"/>
      <c r="B96" s="140"/>
      <c r="C96" s="140"/>
      <c r="D96" s="140"/>
      <c r="E96" s="141"/>
      <c r="F96" s="141"/>
      <c r="G96" s="141"/>
      <c r="H96" s="140"/>
      <c r="I96" s="140"/>
    </row>
    <row r="97" spans="1:9" ht="15.75">
      <c r="A97" s="140"/>
      <c r="B97" s="140"/>
      <c r="C97" s="140"/>
      <c r="D97" s="140"/>
      <c r="E97" s="148" t="s">
        <v>80</v>
      </c>
      <c r="F97" s="148"/>
      <c r="G97" s="148"/>
      <c r="H97" s="148"/>
      <c r="I97" s="140"/>
    </row>
  </sheetData>
  <mergeCells count="10">
    <mergeCell ref="A11:A12"/>
    <mergeCell ref="C11:C12"/>
    <mergeCell ref="H11:H12"/>
    <mergeCell ref="C13:C14"/>
    <mergeCell ref="H13:H14"/>
    <mergeCell ref="C28:C29"/>
    <mergeCell ref="H28:H29"/>
    <mergeCell ref="A37:A38"/>
    <mergeCell ref="C37:C38"/>
    <mergeCell ref="H37:H38"/>
  </mergeCells>
  <phoneticPr fontId="3" type="noConversion"/>
  <pageMargins left="0.69" right="0.7" top="0.56000000000000005" bottom="0.75" header="0.3" footer="0.3"/>
  <pageSetup paperSize="9" scale="64" orientation="landscape" r:id="rId1"/>
  <rowBreaks count="2" manualBreakCount="2">
    <brk id="35" max="9" man="1"/>
    <brk id="64" max="9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topLeftCell="A19" workbookViewId="0"/>
  </sheetViews>
  <sheetFormatPr defaultRowHeight="15"/>
  <sheetData/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3</vt:i4>
      </vt:variant>
      <vt:variant>
        <vt:lpstr>Imenovani rasponi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Sheet1!Podrucje_ispisa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Corporate Edition</dc:creator>
  <cp:lastModifiedBy>Opcína</cp:lastModifiedBy>
  <cp:lastPrinted>2019-01-03T11:13:00Z</cp:lastPrinted>
  <dcterms:created xsi:type="dcterms:W3CDTF">2013-12-09T08:36:05Z</dcterms:created>
  <dcterms:modified xsi:type="dcterms:W3CDTF">2019-01-11T11:04:22Z</dcterms:modified>
</cp:coreProperties>
</file>